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comments4.xml" ContentType="application/vnd.openxmlformats-officedocument.spreadsheetml.comments+xml"/>
  <Override PartName="/xl/drawings/drawing3.xml" ContentType="application/vnd.openxmlformats-officedocument.drawing+xml"/>
  <Override PartName="/xl/comments5.xml" ContentType="application/vnd.openxmlformats-officedocument.spreadsheetml.comments+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2"/>
  <workbookPr showInkAnnotation="0"/>
  <bookViews>
    <workbookView xWindow="0" yWindow="0" windowWidth="15345" windowHeight="4350" firstSheet="8" activeTab="8"/>
  </bookViews>
  <sheets>
    <sheet name="Cover" sheetId="1" r:id="rId1"/>
    <sheet name="Test case List" sheetId="2" r:id="rId2"/>
    <sheet name="login" sheetId="3" r:id="rId3"/>
    <sheet name="Layout-Login" sheetId="6" r:id="rId4"/>
    <sheet name="NhapKho" sheetId="12" r:id="rId5"/>
    <sheet name="Layout-NhapKho" sheetId="13" r:id="rId6"/>
    <sheet name="Xuatkho" sheetId="14" r:id="rId7"/>
    <sheet name="Layout-XuatKho" sheetId="15" r:id="rId8"/>
    <sheet name="QuanLyTTB" sheetId="4" r:id="rId9"/>
    <sheet name="Layout-QLTTB" sheetId="7" r:id="rId10"/>
  </sheets>
  <calcPr calcId="144525"/>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5" i="14" l="1"/>
  <c r="D5" i="12"/>
  <c r="D5" i="14"/>
  <c r="B5" i="14"/>
  <c r="A5" i="14"/>
  <c r="E5" i="12"/>
  <c r="E6" i="3"/>
  <c r="D6" i="3"/>
  <c r="C6" i="3"/>
  <c r="B6" i="3"/>
  <c r="A6" i="3"/>
  <c r="A5" i="12"/>
  <c r="B5" i="12"/>
  <c r="C5" i="14" l="1"/>
  <c r="C5" i="12"/>
  <c r="D6" i="4"/>
  <c r="B6" i="4"/>
  <c r="A6" i="4"/>
  <c r="C6" i="1" l="1"/>
</calcChain>
</file>

<file path=xl/comments1.xml><?xml version="1.0" encoding="utf-8"?>
<comments xmlns="http://schemas.openxmlformats.org/spreadsheetml/2006/main">
  <authors>
    <author/>
  </authors>
  <commentList>
    <comment ref="E11" authorId="0">
      <text>
        <r>
          <rPr>
            <b/>
            <sz val="10"/>
            <color indexed="8"/>
            <rFont val="Times New Roman"/>
            <family val="1"/>
          </rPr>
          <t>*A</t>
        </r>
        <r>
          <rPr>
            <sz val="10"/>
            <color indexed="8"/>
            <rFont val="Times New Roman"/>
            <family val="1"/>
          </rPr>
          <t xml:space="preserve">: Add
  </t>
        </r>
        <r>
          <rPr>
            <b/>
            <sz val="10"/>
            <color indexed="8"/>
            <rFont val="Times New Roman"/>
            <family val="1"/>
          </rPr>
          <t>M</t>
        </r>
        <r>
          <rPr>
            <sz val="10"/>
            <color indexed="8"/>
            <rFont val="Times New Roman"/>
            <family val="1"/>
          </rPr>
          <t xml:space="preserve">: Modify
  </t>
        </r>
        <r>
          <rPr>
            <b/>
            <sz val="10"/>
            <color indexed="8"/>
            <rFont val="Times New Roman"/>
            <family val="1"/>
          </rPr>
          <t>D</t>
        </r>
        <r>
          <rPr>
            <sz val="10"/>
            <color indexed="8"/>
            <rFont val="Times New Roman"/>
            <family val="1"/>
          </rPr>
          <t xml:space="preserve">: Delete
</t>
        </r>
      </text>
    </comment>
  </commentList>
</comments>
</file>

<file path=xl/comments2.xml><?xml version="1.0" encoding="utf-8"?>
<comments xmlns="http://schemas.openxmlformats.org/spreadsheetml/2006/main">
  <authors>
    <author/>
  </authors>
  <commentList>
    <comment ref="F9" authorId="0">
      <text>
        <r>
          <rPr>
            <b/>
            <sz val="8"/>
            <color indexed="8"/>
            <rFont val="Times New Roman"/>
            <family val="1"/>
          </rPr>
          <t xml:space="preserve">Pass
Fail
Untested
N/A
</t>
        </r>
      </text>
    </comment>
  </commentList>
</comments>
</file>

<file path=xl/comments3.xml><?xml version="1.0" encoding="utf-8"?>
<comments xmlns="http://schemas.openxmlformats.org/spreadsheetml/2006/main">
  <authors>
    <author/>
  </authors>
  <commentList>
    <comment ref="F8" authorId="0">
      <text>
        <r>
          <rPr>
            <b/>
            <sz val="8"/>
            <color indexed="8"/>
            <rFont val="Times New Roman"/>
            <family val="1"/>
          </rPr>
          <t xml:space="preserve">Pass
Fail
Untested
N/A
</t>
        </r>
      </text>
    </comment>
  </commentList>
</comments>
</file>

<file path=xl/comments4.xml><?xml version="1.0" encoding="utf-8"?>
<comments xmlns="http://schemas.openxmlformats.org/spreadsheetml/2006/main">
  <authors>
    <author/>
  </authors>
  <commentList>
    <comment ref="F7" authorId="0">
      <text>
        <r>
          <rPr>
            <b/>
            <sz val="8"/>
            <color indexed="8"/>
            <rFont val="Times New Roman"/>
            <family val="1"/>
          </rPr>
          <t xml:space="preserve">Pass
Fail
Untested
N/A
</t>
        </r>
      </text>
    </comment>
  </commentList>
</comments>
</file>

<file path=xl/comments5.xml><?xml version="1.0" encoding="utf-8"?>
<comments xmlns="http://schemas.openxmlformats.org/spreadsheetml/2006/main">
  <authors>
    <author/>
  </authors>
  <commentList>
    <comment ref="F9" authorId="0">
      <text>
        <r>
          <rPr>
            <b/>
            <sz val="8"/>
            <color indexed="8"/>
            <rFont val="Times New Roman"/>
            <family val="1"/>
          </rPr>
          <t xml:space="preserve">Pass
Fail
Untested
N/A
</t>
        </r>
      </text>
    </comment>
  </commentList>
</comments>
</file>

<file path=xl/sharedStrings.xml><?xml version="1.0" encoding="utf-8"?>
<sst xmlns="http://schemas.openxmlformats.org/spreadsheetml/2006/main" count="996" uniqueCount="639">
  <si>
    <t>TEST CASE</t>
  </si>
  <si>
    <t>Project Name</t>
  </si>
  <si>
    <t>Creator</t>
  </si>
  <si>
    <t>Project Code</t>
  </si>
  <si>
    <t>Reviewer/Approver</t>
  </si>
  <si>
    <t>Document Code</t>
  </si>
  <si>
    <t>Issue Date</t>
  </si>
  <si>
    <t>Version</t>
  </si>
  <si>
    <t>Record of change</t>
  </si>
  <si>
    <t>Effective Date</t>
  </si>
  <si>
    <t>Change Item</t>
  </si>
  <si>
    <t>*A,D,M</t>
  </si>
  <si>
    <t>Change description</t>
  </si>
  <si>
    <t>Reference</t>
  </si>
  <si>
    <t>&lt;List of documents which are referred in this version.&gt;</t>
  </si>
  <si>
    <t>TEST CASE LIST</t>
  </si>
  <si>
    <t>Test Environment Setup Description</t>
  </si>
  <si>
    <t>&lt;List enviroment requires in this system
1. Server
2. Database
3. Web Browser
...
&gt;</t>
  </si>
  <si>
    <t>No</t>
  </si>
  <si>
    <t>Function Name</t>
  </si>
  <si>
    <t>Sheet Name</t>
  </si>
  <si>
    <t>Description</t>
  </si>
  <si>
    <t>Pre-Condition</t>
  </si>
  <si>
    <t>Module Code</t>
  </si>
  <si>
    <t>Test requirement</t>
  </si>
  <si>
    <t>Tester</t>
  </si>
  <si>
    <t>Pass</t>
  </si>
  <si>
    <t>Fail</t>
  </si>
  <si>
    <t>Untested</t>
  </si>
  <si>
    <t>N/A</t>
  </si>
  <si>
    <t>Number of Test case</t>
  </si>
  <si>
    <t>ID</t>
  </si>
  <si>
    <t>Test Case Description</t>
  </si>
  <si>
    <t>Test Case Procedure</t>
  </si>
  <si>
    <t>Expected Output</t>
  </si>
  <si>
    <t>Inter - test case Dependence</t>
  </si>
  <si>
    <t>Result</t>
  </si>
  <si>
    <t>Test date</t>
  </si>
  <si>
    <t>Note</t>
  </si>
  <si>
    <t>Check GUI-Màn hình đăng nhập</t>
  </si>
  <si>
    <t>[Tên đăng nhập] textbox</t>
  </si>
  <si>
    <t>- Status = enable
- Default = blank
-Max length=50</t>
  </si>
  <si>
    <t>[Mật khẩu] textbox</t>
  </si>
  <si>
    <t>- Status = enable
- Default value: blank
-Max Length=50</t>
  </si>
  <si>
    <t>[Đăng Nhập] button</t>
  </si>
  <si>
    <t>- Status = enable</t>
  </si>
  <si>
    <t>[Thoát] button</t>
  </si>
  <si>
    <t>Check FUNC- Đăng nhập</t>
  </si>
  <si>
    <t>Hiển thị thành công giao diện Đăng Nhập</t>
  </si>
  <si>
    <t>Chạy chương trình
Hiển thị form Đăng Nhập</t>
  </si>
  <si>
    <t>Hiển thị giao diện Đăng Nhập.</t>
  </si>
  <si>
    <t>Ở màn hình "Đăng Nhập"
1. Nhập " " vào textbox "Tên đăng nhập"
2. Click [Đăng Nhập] button</t>
  </si>
  <si>
    <t>Hiển thị thông báo "Vui lòng nhập Tên đăng nhập"</t>
  </si>
  <si>
    <t>Ở màn hình "Đăng Nhập"
1. Nhập " " vào textbox "Mật khẩu" 
2. Click [Đăng Nhập] button</t>
  </si>
  <si>
    <t>Hiển thị thông báo "Vui lòng nhập Mật khẩu!"</t>
  </si>
  <si>
    <t>Ở màn hình "Đăng Nhập"
1. Nhập " " vào textbox  "Tên đăng nhập" và "Mật khẩu" 
2. Click [Đăng Nhập] button</t>
  </si>
  <si>
    <t>Hiển thị thông báo "Vui lòng nhập đầy đủ Tên đăng nhập và Mật khẩu!"</t>
  </si>
  <si>
    <t>Ở màn hình "Đăng Nhập"
1. Nhập item "Tên đăng nhập" với dữ liệu không tồn tại trong hệ thống
2. Click [Đăng Nhập] button</t>
  </si>
  <si>
    <t>Hiển thị thông báo "Đăng nhập sai"</t>
  </si>
  <si>
    <t>Ở màn hình "Đăng Nhập"
1. Nhập item "Mật khẩu" với dữ liệu sai.
2. Click [Đăng Nhập] button</t>
  </si>
  <si>
    <t>Đăng nhập với [Tên đăng nhập] và [Mật khẩu] sai.</t>
  </si>
  <si>
    <t>Ở màn hình "Đăng Nhập"
1. Nhập item "Tên đăng nhập" và "Mật khẩu" với dữ liệu sai.
2. Click [Đăng Nhập] button</t>
  </si>
  <si>
    <t>Ở màn hình "Đăng Nhập"
1. Nhập item "Tên đăng nhập" và "Mật khẩu" với dữ liệu đúng.
2. Click [Đăng Nhập] button</t>
  </si>
  <si>
    <t>Đăng nhập thành công
Mở giao diện "Menu" 
Đóng giao diện "Đăng Nhập"</t>
  </si>
  <si>
    <t>Thoát: Đăng nhập</t>
  </si>
  <si>
    <t>Ở màn hình "Đăng Nhập"
Click [Thoát] button</t>
  </si>
  <si>
    <t>Đóng giao diện "Đăng Nhập"
Thoát khỏi hệ thống</t>
  </si>
  <si>
    <t>Hồ Sỹ Đức</t>
  </si>
  <si>
    <t>Đăng nhập thất bại với [Tên đăng nhập] trống.</t>
  </si>
  <si>
    <t>Đăng nhập  thất bại với [Mật khẩu] trống.</t>
  </si>
  <si>
    <t>Đăng nhập  thất bại với [Tên đăng nhập] và [Mật khẩu] trống.</t>
  </si>
  <si>
    <t>Đăng nhập  thất bại với [Tên đăng nhập] không tồn tại trong database</t>
  </si>
  <si>
    <t>Đăng nhập  thất bại với [Mật khẩu] sai.</t>
  </si>
  <si>
    <t>Đăng nhập thành công với [Tên đăng nhập] và [Mật khẩu] đúng.</t>
  </si>
  <si>
    <t>Login</t>
  </si>
  <si>
    <t>Number of Test cases</t>
  </si>
  <si>
    <t>GUI-FUNC Login</t>
  </si>
  <si>
    <t>Quản lý hàng hóa</t>
  </si>
  <si>
    <t>Check GUI-Màn hình tìm kiếm</t>
  </si>
  <si>
    <t>[Tìm] Button</t>
  </si>
  <si>
    <t>-status =enable</t>
  </si>
  <si>
    <t>[Result] gird</t>
  </si>
  <si>
    <t>[Bảo hành] Column</t>
  </si>
  <si>
    <t>[Thêm] Button</t>
  </si>
  <si>
    <t>-Status =enable</t>
  </si>
  <si>
    <t>[Chỉnh sửa] Button</t>
  </si>
  <si>
    <t>[Xóa] Button</t>
  </si>
  <si>
    <t>[Thoát] Button</t>
  </si>
  <si>
    <t>Tìm kiếm thành công mà không input điều kiện search</t>
  </si>
  <si>
    <t>-Status = read only
-Max length=10
-Auto</t>
  </si>
  <si>
    <t>-status =enable
-Default=blank
-Max length=50
- Required field</t>
  </si>
  <si>
    <t>[Nhà cung cấp] combobox</t>
  </si>
  <si>
    <t>- Status = enable
- Default value: blank
- Load all items from the Nhacungcap List in database
- Required field</t>
  </si>
  <si>
    <t>[Lưu] button</t>
  </si>
  <si>
    <t>status=enable</t>
  </si>
  <si>
    <t>- Status = enable
- Load all items from the Nhacungcap List in database</t>
  </si>
  <si>
    <t>[Sửa] Button</t>
  </si>
  <si>
    <t>Quản lý nhà cung cấp</t>
  </si>
  <si>
    <t>Nhập Kho</t>
  </si>
  <si>
    <t>GUI-FUNC Nhập Kho</t>
  </si>
  <si>
    <t>Trần Thị Thảo</t>
  </si>
  <si>
    <t>[Mã phiếu] Textbox</t>
  </si>
  <si>
    <t>Status =enable
Default=blank
Max Lenght=10</t>
  </si>
  <si>
    <t xml:space="preserve">[Tìm] Button </t>
  </si>
  <si>
    <t>Status =enable</t>
  </si>
  <si>
    <t>Status= Read Only
Format: 20 records per page</t>
  </si>
  <si>
    <t>[Mã phiếu] Column</t>
  </si>
  <si>
    <t>Get data from Maphieu column of the PhieuNhap table</t>
  </si>
  <si>
    <t>[Tên loại hàng]  Column</t>
  </si>
  <si>
    <t>Get data from Tenloaihang column of the LoaiHang table</t>
  </si>
  <si>
    <t>[NCC]  Column</t>
  </si>
  <si>
    <t>Get data from NCC column of the NCC table</t>
  </si>
  <si>
    <t>[Tên hàng]  Column</t>
  </si>
  <si>
    <t>Get data from TenHang column of the HangHoa table</t>
  </si>
  <si>
    <t>[Số lượng]  Column</t>
  </si>
  <si>
    <t>Get data from Soluong column of the  CTPhieuNhap table</t>
  </si>
  <si>
    <t>[Gía mua]  Column</t>
  </si>
  <si>
    <t>Get data from Giamua column of the HangHoa table</t>
  </si>
  <si>
    <t>[Ngày nhập]  Column</t>
  </si>
  <si>
    <t>Get data from Ngaynhap column of the CTPhieuNhap table</t>
  </si>
  <si>
    <t>[Thành tiền]  Column</t>
  </si>
  <si>
    <t>Get data from Thanhtien column of the CTPhieuNhap table</t>
  </si>
  <si>
    <t>[Cập nhật] Button</t>
  </si>
  <si>
    <t>Check FUNC- Tìm kiếm phiếu nhập</t>
  </si>
  <si>
    <t>Mở màn hình Nhập kho thành công</t>
  </si>
  <si>
    <t>Tại Form Menu
Click [Nhập Kho]</t>
  </si>
  <si>
    <t>Hiển thị màn hình Nhập Kho</t>
  </si>
  <si>
    <t>Tự động cắt khi chuỗi =10</t>
  </si>
  <si>
    <t>Tìm kiếm thông tin Mã phiếu thành công với kết quả không tìm thấy trong data</t>
  </si>
  <si>
    <t>Tại màn hình Nhập Kho
1.Nhập vào item "Mã Phiếu" với kết quả không tồn tại trong hệ thống
2.Click [Tìm] Button</t>
  </si>
  <si>
    <t>Hiển thị thông báo : "Không tìm thấy"</t>
  </si>
  <si>
    <t>Tìm kiếm thành công mà không input điều kiện đầu vào</t>
  </si>
  <si>
    <t>Tại màn hình Nhập Kho
1.Không nhập kết quả đầu vào ở textbox
2.Click [Tìm] Button</t>
  </si>
  <si>
    <t>Hiển thị thông tin tất cả các phiếu nhập</t>
  </si>
  <si>
    <t>Tìm kiếm phiếu nhập thành công với item [Mã Phiếu]</t>
  </si>
  <si>
    <t>Tại màn hình Nhập Kho
1.Nhập thông tin [Mã phiếu] hợp lệ vào textbox
2.Click[Tìm] Button</t>
  </si>
  <si>
    <t>Hiển thị thông tin Phiếu nhập có [Mã nhiếu]= giá trị nhập vào ở Result list</t>
  </si>
  <si>
    <t>Tìm kiếm phiếu nhập thành công với giá trị nhập vào là " %abc" ở [Mã Phiếu] Textbox</t>
  </si>
  <si>
    <t>Tại màn hình Nhập Kho
1.Nhập thông tin [Mã phiếu] = "%abc"
2.Click[Tìm] Button</t>
  </si>
  <si>
    <t>Hiển thị thông tin Phiếu nhập với trường [Mã Phiếu] có các kí tự cuối là "abc" ở Result list</t>
  </si>
  <si>
    <t>Tìm kiếm phiếu nhập thành công với giá trị nhập vào là "abc%" ở  [Mã Phiếu] Textbox</t>
  </si>
  <si>
    <t>Tại màn hình Nhập Kho
1.Nhập thông tin vào textbox [Mã phiếu] = "abc%"
2.Click[Tìm] Button</t>
  </si>
  <si>
    <t>Hiển thị thông tin Phiếu nhập với trường [Mã Phiếu] có các kí tự đầu là "abc" ở Result list</t>
  </si>
  <si>
    <t>Tìm kiếm phiếu nhập thành công với giá trị nhập vào là " %abc%" ở  [Mã Phiếu] Textbox</t>
  </si>
  <si>
    <t>Tại màn hình Nhập Kho
1.Nhập thông tin vào textbox [Mã phiếu] = "%abc%"
2.Click[Tìm] Button</t>
  </si>
  <si>
    <t>Hiển thị thông tin Phiếu nhập với trường [Mã Phiếu] có các kí tự ở giữa là "abc" ở Result list</t>
  </si>
  <si>
    <t>Tại màn hình Nhập kho
1.Nhập thông tin tìm kiếm vào textbox [Mã phiếu]
2.Click[Tìm]Button</t>
  </si>
  <si>
    <t>Thoát: Đóng Form Nhập Kho</t>
  </si>
  <si>
    <t>Tại Form Nhập Kho
Click [Thoát] Button</t>
  </si>
  <si>
    <t>Quay lại Form Menu</t>
  </si>
  <si>
    <t>Cập nhật: Chuyển sang Form Cập Nhật</t>
  </si>
  <si>
    <t>Tại Form Nhập Kho
Click [Cập Nhật] Button</t>
  </si>
  <si>
    <t>Chuyển sang Form Cập Nhật</t>
  </si>
  <si>
    <t>Check GUI - Màn hình Cập Nhật</t>
  </si>
  <si>
    <t>Status = read only
Default=blank
Max Lenght=10
Auto</t>
  </si>
  <si>
    <t>[Tên loại hàng] ComboBox</t>
  </si>
  <si>
    <t>Status =enable
Default=blank
Max Lenght=15
Load all items from the Loaihang List in database
Required field</t>
  </si>
  <si>
    <t>[Tên hàng] ComboBox</t>
  </si>
  <si>
    <t>Status =enable
Default=blank
Max  Lenght=50
Load all items from the Hanghoa List in database
Required field</t>
  </si>
  <si>
    <t>[NCC] ComboBox</t>
  </si>
  <si>
    <t>Status =enable
Default=blank
Max  Lenght=50
Load all items from the Nhacungcap List in database
Required field</t>
  </si>
  <si>
    <t>[Số lượng] textbox</t>
  </si>
  <si>
    <t>Status =enable
Default=blank
Max  Lenght=10
Required field</t>
  </si>
  <si>
    <t xml:space="preserve">[Gía mua] textbox </t>
  </si>
  <si>
    <t>Status = Read only
Default=blank
Max  Lenght=50
Auto</t>
  </si>
  <si>
    <t>[Ngày nhập] DateTimePicker</t>
  </si>
  <si>
    <t>[Thành tiền] textbox</t>
  </si>
  <si>
    <t>[Tổng tiền] Textbox</t>
  </si>
  <si>
    <t>Status =Read only
Default=blank
Max Lenght=50
Auto</t>
  </si>
  <si>
    <t>[Tính tiền] Button</t>
  </si>
  <si>
    <t>Check FUNC-Thêm Thông tin Phiếu Nhập</t>
  </si>
  <si>
    <t>Mở màn hình cập nhật thành công</t>
  </si>
  <si>
    <t>Tại Form Nhập Kho
Click [Cập Nhật]Button</t>
  </si>
  <si>
    <t>Hiển thị màn hình Cập Nhật</t>
  </si>
  <si>
    <t>Hiển thị thông báo : "Số lượng phải là số và lớn hơn 0"</t>
  </si>
  <si>
    <t>Tại Form Cập Nhật
1.Nhập vào số 0
2.Click [Thêm] Button</t>
  </si>
  <si>
    <t>Tại Form Cập Nhật
1.Nhập sai định dạng dd/MM/yyyy
2.Click [Thêm] Button</t>
  </si>
  <si>
    <t>Hiển thị thông báo : "Ngày nhập phải là kiểu ngày (dd/MM/yyyy)"</t>
  </si>
  <si>
    <t>Tại Form Cập Nhật
1.Tháng= 1or 3 or 5 or 7 or 8 or 10 or 12
Nhập ngày &gt; 31
2.Click [Thêm] Button</t>
  </si>
  <si>
    <t>Tại Form Cập Nhật
1.Nhập tháng &gt; 12
2.Click [Thêm] Button</t>
  </si>
  <si>
    <t>Tại Form Cập Nhật
1.Tại Form Cập NhậtNhập tháng = 2
Nếu là năm nhuận
Nhập ngày &gt;29
2.Click [Thêm] Button</t>
  </si>
  <si>
    <t>Tại Form Cập Nhật
1.Nhập tháng = 2
Nếu là năm không nhuận
Nhập ngày &gt;28
2.Click [Thêm] Button</t>
  </si>
  <si>
    <t>Tại Form Cập Nhật
1.Nhập vào 4/6/9/21
2.Click [Thêm] Button</t>
  </si>
  <si>
    <t>Tại Form Cập Nhật
1.Tháng= 4 or 6 or 9 or 11 
Nhập ngày &gt;30
2.Click [Thêm] Button</t>
  </si>
  <si>
    <t>Tạo mới phiếu nhập và thêm hàng thành công</t>
  </si>
  <si>
    <t>Tại Form Cập Nhật
1.Tất cả đầu vào của dữ liệu hợp lê
2.Click [Thêm] Button</t>
  </si>
  <si>
    <t>Tạo mới phiếu nhập và thêm vào List
Đóng màn hình Cập Nhật
Quay lại màn hình Nhập Kho
Refresh list Phiếu Nhập</t>
  </si>
  <si>
    <t>Thêm hàng vào phiếu nhập thành công với data max length</t>
  </si>
  <si>
    <t>Tại Form Cập Nhật
1.Tất cả đầu vào của dữ liệu hợp lệ với data max lenght
2.Click [Thêm]Button</t>
  </si>
  <si>
    <t>Tạo mới phiếu nhập và thêm vào hàng hóa đã nhập ở 
Textbox và Comboox vào List
Đóng màn hình Cập Nhật
Quay lại màn hình Nhập Kho
Refresh list Phiếu Nhập</t>
  </si>
  <si>
    <t>Thêm hàng vào phiếu nhập  thất bại khi không có dữ liệu ở trường [Tên loại hàng]</t>
  </si>
  <si>
    <t>Tại Form Cập Nhật
1.Nhập tất cả các dữ liệu đầu vào trừ trường [Tên loại hàng]
2.Click [Thêm]Button</t>
  </si>
  <si>
    <t>Thêm hàng vào phiếu nhập  thất bại khi không có dữ liệu ở trường [Tên hàng]</t>
  </si>
  <si>
    <t>Tại Form Cập Nhật
1.Nhập tất cả các dữ liệu đầu vào trừ trường [Tên hàng]
2.Click [Thêm]Button</t>
  </si>
  <si>
    <t>Thêm hàng vào phiếu nhập  thất bại khi không có dữ liệu ở trường [NCC]</t>
  </si>
  <si>
    <t>Tại Form Cập Nhật
1.Nhập tất cả các dữ liệu đầu vào trừ trường [NCC]
2.Click [Thêm]Button</t>
  </si>
  <si>
    <t>Thêm hàng vào phiếu nhập thất bại khi không có dữ liệu ở trường [Số lượng]</t>
  </si>
  <si>
    <t>Tại Form Cập Nhật
1.Nhập tất cả các dữ liệu đầu vào trừ trường [Số lượng]
2.Click [Thêm]Button</t>
  </si>
  <si>
    <t>Thêm hàng vào phiếu nhập  thất bại khi không có dữ liệu ở trường [Ngày nhập]</t>
  </si>
  <si>
    <t>Tại Form Cập Nhật
1.Nhập tất cả các dữ liệu đầu vào trừ trường [Ngày nhập]
2.Click [Thêm]Button</t>
  </si>
  <si>
    <t>Thêm hàng  vào phiếu nhập  thất bại khi trường [Số lượng] trống</t>
  </si>
  <si>
    <t>Tại Form Cập Nhật
1.Nhập tất cả các dữ liệu đầu vào và [Số lượng]=""
2.Click [Thêm]Button</t>
  </si>
  <si>
    <t>Tại Form Cập Nhật
1.Nhập tất cả các dữ liệu đầu vào và [Ngày nhập] không đúng với ngày hiện tại
2.Click [Thêm]Button</t>
  </si>
  <si>
    <t>Hiển thị thông báo : "Ngày nhập không hợp lệ"</t>
  </si>
  <si>
    <t>Thêm hàng vào phiếu nhập  thất bại khi trường [Tên hàng] đã có trong database</t>
  </si>
  <si>
    <t>Tại Form Cập Nhật
1.Nhập tất cả các dữ liệu đầu vào
2.Click [Thêm]Button</t>
  </si>
  <si>
    <t>Hiển thị thông báo : "Lỗi.Mặt hàng đã có trong danh sách"</t>
  </si>
  <si>
    <t>Một thông tin hàng với [Tên hàng] nhập ở Textbox đã có trong datase</t>
  </si>
  <si>
    <t>Thoát: Đóng Form Cập Nhật</t>
  </si>
  <si>
    <t>Tại Form Cập Nhật
Click [Thoát] Button</t>
  </si>
  <si>
    <t>Quay lại Form Nhập Kho</t>
  </si>
  <si>
    <t>Check FUNC-Chỉnh sửa thông tin Phiếu Nhập</t>
  </si>
  <si>
    <t>Mở màn hình cập nhật
thành công</t>
  </si>
  <si>
    <t>Tại Form Cập Nhật
1.Nhập vào số 0
2.Click [Sửa] Button</t>
  </si>
  <si>
    <t>Tại Form Cập Nhật
1.Nhập sai định dạng dd/MM/yyyy
2.Click [Sửa] Button</t>
  </si>
  <si>
    <t>Tại Form Cập Nhật
1.Tháng= 1or 3 or 5 or 7 or 8 or 10 or 12
Nhập ngày &gt; 31
2.Click [Sửa] Button</t>
  </si>
  <si>
    <t>Tại Form Cập Nhật
1.Nhập tháng &gt; 12
2.Click [Sửa] Button</t>
  </si>
  <si>
    <t>Tại Form Cập Nhật
1.Tại Form Cập NhậtNhập tháng = 2
Nếu là năm nhuận
Nhập ngày &gt;29
2.Click [Sửa] Button</t>
  </si>
  <si>
    <t>Tại Form Cập Nhật
1.Nhập tháng = 2
Nếu là năm không nhuận
Nhập ngày &gt;28
2.Click [Sửa] Button</t>
  </si>
  <si>
    <t>Tại Form Cập Nhật
1.Nhập vào 4/6/9/21
2.Click [Sửa] Button</t>
  </si>
  <si>
    <t>Tại Form Cập Nhật
1.Tháng= 4 or 6 or 9 or 11 
Nhập ngày &gt;30
2.Click [Sửa] Button</t>
  </si>
  <si>
    <t>Chỉnh sửa hàng trong phiếu nhập  thất bại khi không có dữ liệu ở trường [Tên loại hàng]</t>
  </si>
  <si>
    <t>Tại Form Cập Nhật
1.Chỉnh sửa các dữ liệu đầu vào và trường [Tên loại hàng] rỗng
2.Click [Sửa]Button</t>
  </si>
  <si>
    <t>Chỉnh sửa hàng trong phiếu nhập  thất bại khi không có dữ liệu ở trường [Tên hàng]</t>
  </si>
  <si>
    <t>Tại Form Cập Nhật
1.Chỉnh sửa  dữ liệu đầu vào và trường [Tên hàng] rỗng
2.Click [Sửa]Button</t>
  </si>
  <si>
    <t>Chỉnh sửa hàng trong phiếu nhập  thất bại khi không có dữ liệu ở trường [NCC]</t>
  </si>
  <si>
    <t>Tại Form Cập Nhật
1.Chỉnh sửa các dữ liệu đầu vào và trường [NCC] rỗng
2.Click [Sửa]Button</t>
  </si>
  <si>
    <t>Chỉnh sửa hàng trong phiếu nhập thất bại khi không có dữ liệu ở trường [Số lượng]</t>
  </si>
  <si>
    <t>Tại Form Cập Nhật
1.Chỉnh sửa các dữ liệu đầu vào và trường [Số lượng] rỗng
2.Click [Sửa]Button</t>
  </si>
  <si>
    <t>Chỉnh sửa hàng trong phiếu nhập  thất bại khi không có dữ liệu ở trường [Ngày nhập]</t>
  </si>
  <si>
    <t>Tại Form Cập Nhật
1.Chỉnh sửa các dữ liệu đầu vào và trường [Ngày nhập] rỗng
2.Click [Sửa]Button</t>
  </si>
  <si>
    <t>Chỉnh sửa hàng trong phiếu nhập  thất bại khi trường [Số lượng] trống</t>
  </si>
  <si>
    <t>Tại Form Cập Nhật
1.Chỉnh sửa các dữ liệu đầu vào và trường [Số lượng]=" "
2.Click [Sửa]Button</t>
  </si>
  <si>
    <t>Chỉnh sửa hàng trong phiếu nhập  thất bại khi trường [Ngày nhập] không đúng với ngày hiện tại</t>
  </si>
  <si>
    <t>Tại Form Cập Nhật
1.Chỉnh sửa dữ liệu đầu vào và trường [Ngày nhập] không đúng với ngày hiện tại
2.Click [Sửa]Button</t>
  </si>
  <si>
    <t>Chỉnh sửa hàng trong phiếu nhập  thất bại khi trường [Tên hàng] đã có trong database</t>
  </si>
  <si>
    <t>Tại Form Cập Nhật
1.Chỉnh sửa các dữ liệu đầu vào với [Tên hàng] đả tồn tại
2.Click [Sửa]Button</t>
  </si>
  <si>
    <t>Hiển thị thông báo : "Tên hàng tồn tại"</t>
  </si>
  <si>
    <t>Một thông tin hàng với 
[Tên hàng] nhập ở Textbox đã
có trong datase</t>
  </si>
  <si>
    <t>Check FUNC-Xóa thông tin Phiếu Nhập</t>
  </si>
  <si>
    <t>Xóa hàng thành công trên list hàng của Phiếu nhập</t>
  </si>
  <si>
    <t>Tại Form Cập Nhật
Chọn hàng hóa trong phiếu nhập cần xóa
1.Click [Xóa] button
2.Click [OK] button</t>
  </si>
  <si>
    <t>1.Hiển thị thông báo "Bạn có chắc chắn muốn xóa hàng này không?"
Button :[OK], [Cancel]
2. Đóng thông báo
Trở về Form Cập Nhật
Refresh list hàng trong phiếu Nhập</t>
  </si>
  <si>
    <t xml:space="preserve">Cancel : Không xóa hàng </t>
  </si>
  <si>
    <t>Tại Form Cập Nhật
Chọn hàng hóa trong phiếu nhập cần xóa
1. Click [Xóa] button
2. Click [Cancel] button</t>
  </si>
  <si>
    <t>1.Hiển thị thông báo "Bạn có chắc chắn muốn xóa hàng này không?"
Button :[OK], [Cancel]
2. Đóng thông báo
Trở về Form Cập Nhật</t>
  </si>
  <si>
    <t>Check FUNC- Tính tiền</t>
  </si>
  <si>
    <t>Tính tiền thành công list hàng vừa nhập</t>
  </si>
  <si>
    <t>Tại Form Cập Nhật
Click [Tính tiền] Button</t>
  </si>
  <si>
    <t xml:space="preserve">Tổng tiền hiển thị trên textbox [Tổng tiền] 
</t>
  </si>
  <si>
    <t>Tính tiền thất bại khi 
list hàng không có data</t>
  </si>
  <si>
    <t>1.Hiển thị thông báo "Bạn cần thêm hàng vào phiếu Nhập?"
Button: [OK]
2. Đóng thông báo
Trở về Form Cập nhật</t>
  </si>
  <si>
    <t>Xuất Kho</t>
  </si>
  <si>
    <t>GUI-FUNC Xuất Kho</t>
  </si>
  <si>
    <t>[Mã phiếu xuất] Textbox</t>
  </si>
  <si>
    <t>Status =enable
Default=blank
Max Leght=10</t>
  </si>
  <si>
    <t>[Mã phiếu xuất] Column</t>
  </si>
  <si>
    <t>Get data from Soluong column of the  CTPhieuXuat table</t>
  </si>
  <si>
    <t>[Đơn giá]  Column</t>
  </si>
  <si>
    <t>Get data from Giamua column of the CTPhieuXuat table</t>
  </si>
  <si>
    <t>[Ngày mua]  Column</t>
  </si>
  <si>
    <t>Get data from Ngaynhap column of the CTPhieuXuat table</t>
  </si>
  <si>
    <t>Get data from Ngaynhap column of the Hanghoa table</t>
  </si>
  <si>
    <t>Get data from Thanhtien column of the CTPhieuXuat table</t>
  </si>
  <si>
    <t>Check FUNC- Tìm kiếm hóa đơn</t>
  </si>
  <si>
    <t>Mở màn hình Xuất Kho  thành công</t>
  </si>
  <si>
    <t>Tại Form Menu
Click [Xuất Kho] Button</t>
  </si>
  <si>
    <t>Hiển thị màn hình Xuất Kho</t>
  </si>
  <si>
    <t>Tìm kiếm thông tin Mã phiểu thành công với kết quả không tìm thấy trong data</t>
  </si>
  <si>
    <t>Tại màn hình Xuất Kho
1.Nhập vào item Mã phiếu xuất với kết quả không tồn tại trong hệ thống
2.Click [Tìm] Button</t>
  </si>
  <si>
    <t>Tại màn hình Xuất Kho
1.Không nhập kết quả đầu vào ở textbox
2.Click [Tìm] Button</t>
  </si>
  <si>
    <t>Hiển thị thông tin tất cả các phiếu xuất</t>
  </si>
  <si>
    <t>Tại màn hình Xuất Kho
1.Nhập thông tin [Mã phiếu xuất] hợp lệ vào textbox
2.Click[Tìm] Button</t>
  </si>
  <si>
    <t>Hiển thị thông tin phiếu xuất có [Mã nhiếu xuất]= giá trị nhập vào ở Result list</t>
  </si>
  <si>
    <t>Tìm kiếm phiếu xuất thành công với giá trị nhập vào 
là " %abc" ở [Mã phiếu xuất] Textbox</t>
  </si>
  <si>
    <t>Tại màn hình Xuất Kho
1.Nhập thông tin [Mã phiếu xuất] = "%abc"
2.Click[Tìm] Button</t>
  </si>
  <si>
    <t>Hiển thị thông tin phiếu xuất với trường [Mã phiếu xuất] có các kí tự cuối là "abc" ở Result list</t>
  </si>
  <si>
    <t>Tìm kiếm phiếu xuất thành công với giá trị nhập vào 
là "abc%" ở  [Mã phiếu xuất] Textbox</t>
  </si>
  <si>
    <t>Tại màn hình Xuất Kho
1.Nhập thông tin vào textbox [Mã phiếu xuất] = "abc%"
2.Click[Tìm] Button</t>
  </si>
  <si>
    <t>Hiển thị thông tin phiếu xuất với trường [Mã phiếu xuất] có các kí tự đầu là "abc" ở Result list</t>
  </si>
  <si>
    <t>Tìm kiếm phiếu xuất thành công với giá trị nhập vào 
là " %abc%" ở  [Mã phiếu xuất] Textbox</t>
  </si>
  <si>
    <t>Tại màn hình Xuất Kho
1.Nhập thông tin vào textbox [Mã phiếu xuất] = "%abc%"
2.Click[Tìm] Button</t>
  </si>
  <si>
    <t>Hiển thị thông tin phiếu xuất với trường [Mã phiếu xuất] có các kí tự ở giữa là "abc" ở Result list</t>
  </si>
  <si>
    <t>Thoát: Đóng Form Xuất Kho</t>
  </si>
  <si>
    <t>Tại Form Xuất Kho
Click [Thoát] Button</t>
  </si>
  <si>
    <t>Cập nhật: Chuyển sang Form
 Cập Nhật</t>
  </si>
  <si>
    <t>Tại Form Xuất Kho
Click [Cập Nhật] Button</t>
  </si>
  <si>
    <t>[Mã phiếu xuất xuất] Textbox</t>
  </si>
  <si>
    <t>Status = read only
Default=blank
Max length=10
Auto</t>
  </si>
  <si>
    <t>[Mã hàng] Textox</t>
  </si>
  <si>
    <t>Status =enable
Default=blank
Max  length=50
Load all items from the Hanghoa List in database
Required field</t>
  </si>
  <si>
    <t>Status =enable
Default=blank
Max length=10
Load all items from the Loaihang List in database
Required field</t>
  </si>
  <si>
    <t>[Số lượng] Textbox</t>
  </si>
  <si>
    <t>Status =enable
Default=blank
Max  length=10
Required field</t>
  </si>
  <si>
    <t xml:space="preserve">[Đơn giá] Textbox </t>
  </si>
  <si>
    <t>Status = Read only
Default=blank
Max  length=50
Required field</t>
  </si>
  <si>
    <t>[Ngày bán] DateTimePicker</t>
  </si>
  <si>
    <t>[Thành tiền] Textbox</t>
  </si>
  <si>
    <t>Status = Read only
Default=blank
Max  length=50
Auto</t>
  </si>
  <si>
    <t>[Bảo hành] Textbox</t>
  </si>
  <si>
    <t>Status = Read only
Default=blank
Max  length=10
Auto</t>
  </si>
  <si>
    <t>Status =Read only
Default=blank
Max length=50
Auto</t>
  </si>
  <si>
    <t>Check FUNC-Thêm Thông tin Phiếu Xuất</t>
  </si>
  <si>
    <t>Mở màn hình Cập nhật
thành công</t>
  </si>
  <si>
    <t>Tại Form Xuất kho
Click [Cập Nhật]Button</t>
  </si>
  <si>
    <t>Hiển thị thông báo : "Ngày nhập phải là kiểu ngày (dd/MM/yyyy) "</t>
  </si>
  <si>
    <t>Hiển thị thông báo : "Đơn giá phải là số và lớn hơn 0"</t>
  </si>
  <si>
    <t>Tại Form Cập Nhật
1.Nhập vào đơn giá bé hơn giá mua
2.Click [Thêm] Button</t>
  </si>
  <si>
    <t>Hiển thị thông báo : "Đơn giá phải lớn hơn giá mua"</t>
  </si>
  <si>
    <t>Tạo mới phiếu xuất và thêm hàng thành công</t>
  </si>
  <si>
    <t>Tại Form Cập Nhật
1.Tất cả đầu vào của dữ liệu hợp lê
2.Click [Thêm]Button</t>
  </si>
  <si>
    <t>Tạo mới phiếu xuất và thêm vào hàng hóa đã nhập ở 
Textbox và ComboBox vào List
Tính tiền:  Trả về tổng tiền của hàng hóa trong phiếu nhập và lưu thông tin phiếu xuất vào database
Đóng màn hình Cập Nhật
Quay lại màn hình Xuất kho
Refresh list Phiếu xuất</t>
  </si>
  <si>
    <t>Thêm hàng vào phiếu xuất thành công với  data max length</t>
  </si>
  <si>
    <t>Tại Form Cập Nhật
1.Tất cả đầu vào của dữ liệu hợp lệ với data max length
2.Click [Thêm]Button</t>
  </si>
  <si>
    <t>Tạo mới phiếu xuất và thêm vào hàng hóa đã nhập ở 
Textbox và ComboBox vào List
Tính tiền:  Trả về tổng tiền của hàng hóa trong phiếu xuất và lưu thông tin phiếu xuất vào database
Đóng màn hình Cập Nhật
Quay lại màn hình Xuất kho
Refresh list Phiếu xuất</t>
  </si>
  <si>
    <t>Thêm hàng vào phiếu xuất thất bại khi không có dữ liệu ở trường [Tên loại hàng]</t>
  </si>
  <si>
    <t>Tại Form Cập Nhật
1.Nhập tất cả các dữ liệu đầu vào
 trừ trường [Tên loại hàng]
2.Click [Thêm]Button</t>
  </si>
  <si>
    <t>Thêm hàng vào phiếu xuất  thất bại khi không có dữ liệu ở trường [Tên hàng]</t>
  </si>
  <si>
    <t>Tại Form Cập Nhật
1.Nhập tất cả các dữ liệu đầu vào
 trừ trường [Tên hàng]
2.Click [Thêm]Button</t>
  </si>
  <si>
    <t>Thêm hàng vào phiếu xuất  thất bại khi không có dữ liệu ở trường [Số lượng]</t>
  </si>
  <si>
    <t>Tại Form Cập Nhật
1.Nhập tất cả các dữ liệu đầu vào
 trừ trường [Số lượng]
2.Click [Thêm]Button</t>
  </si>
  <si>
    <t>Thêm hàng vào phiếu xuất  thất bại khi không có dữ liệu ở trường [Đơn giá]</t>
  </si>
  <si>
    <t>Tại Form Cập Nhật
1.Nhập tất cả các dữ liệu đầu vào
 trừ trường [Đơn giá]
2.Click [Thêm]Button</t>
  </si>
  <si>
    <t>Thêm hàng vào phiếu xuất  thất bại khi không có dữ liệu ở trường [Ngày bán]</t>
  </si>
  <si>
    <t>Tại Form Cập Nhật
1.Nhập tất cả các dữ liệu đầu vào
 trừ trường [Ngày bán]
2.Click [Thêm]Button</t>
  </si>
  <si>
    <t>Thêm hàng vào phiếu xuất  thất bại khi trường [Số lượng] trống</t>
  </si>
  <si>
    <t>Tại Form Cập Nhật
1.Nhập tất cả các dữ liệu đầu vào
 và [Số lượng]=" "
2.Click [Thêm]Button</t>
  </si>
  <si>
    <t>Thêm hàng vào phiếu  thất bại khi trường [Ngày bán] không phải là ngày hiện tại</t>
  </si>
  <si>
    <t>Tại Form Cập Nhật
1.Nhập tất cả các dữ liệu đầu vào và trường [Ngày bán] không phải là ngày hiện tại
2.Click [Thêm]Button</t>
  </si>
  <si>
    <t>Hiển thị thông báo : "Ngày bán không hợp lệ"</t>
  </si>
  <si>
    <t>Thêm hàng vào phiếu xuất  thất bại khi trường [Đơn giá] trống</t>
  </si>
  <si>
    <t>Tại Form Cập Nhật
1.Nhập tất cả các dữ liệu đầu vào và trường [Đơn giá] =" "
2.Click [Thêm]Button</t>
  </si>
  <si>
    <t>Thêm hàng vào phiếu xuất  thất bại khi trường [Tên hàng] đã có trong database</t>
  </si>
  <si>
    <t>Hiển thị thông báo : "Lỗi mặt hàng đã có trong danh sách"</t>
  </si>
  <si>
    <t>Một thông tin hàng với [Tên hàng] nhập ở Textbox đã
có trong datase</t>
  </si>
  <si>
    <t>Quay lại Form Xuất kho</t>
  </si>
  <si>
    <t>Check FUNC-Chỉnh sửa thông tin Phiếu Xuất</t>
  </si>
  <si>
    <t>Tại Form Cập Nhật
1.Nhập vào đơn giá bé hơn giá mua
2.Click [Sửa] Button</t>
  </si>
  <si>
    <t>Chỉnh sửa hàng trong phiếu xuất  thất bại khi không có dữ liệu ở trường [Tên loại hàng]</t>
  </si>
  <si>
    <t>Tại Form Cập Nhật
1.Chỉnh sửa  dữ liệu đầu vào và  trường [Tên hàng] rỗng
2.Click [Sửa]Button</t>
  </si>
  <si>
    <t>Chỉnh sửa hàng trong phiếu xuất  thất bại khi không có dữ liệu ở trường [Tên hàng]</t>
  </si>
  <si>
    <t>Tại Form Cập Nhật
1.Chỉnh sửa các dữ liệu đầu vào và trường [Đơn giá] rỗng
2.Click [Sửa]Button</t>
  </si>
  <si>
    <t>Chỉnh sửa hàng  thất bại khi không có dữ liệu ở trường [Đơn giá]</t>
  </si>
  <si>
    <t>Tại Form Cập Nhật
1.Chỉnh sửa dữ liệu đầu vào và trường [Số lượng] rỗng
2.Click [Sửa]Button</t>
  </si>
  <si>
    <t>Chỉnh sửa hàng trong phiếu xuất  thất bại khi không có dữ liệu ở trường [Số lượng]</t>
  </si>
  <si>
    <t>Tại Form Cập Nhật
1.Chỉnh sửa các dữ liệu đầu vào và 
 trường [Ngàybán] rỗng
2.Click [Sửa]Button</t>
  </si>
  <si>
    <t>Chỉnh sửa hàng trong phiếu xuất  thất bại khi không có dữ liệu ở trường [Ngày bán]</t>
  </si>
  <si>
    <t>Chỉnh sửa hàng trong phiếu xuất  thất bại khi trường [Số lượng] là khoảng trắng</t>
  </si>
  <si>
    <t>Chỉnh sửa hàng trong phiếu xuất  thất bại khi trường [Ngày bán] không giống ngày hiện tại</t>
  </si>
  <si>
    <t>Tại Form Cập Nhật
1.Nhập tất cả các dữ liệu đầu vào và trường [Đơn giá] =" "
2.Click [Sửa]Button</t>
  </si>
  <si>
    <t>Chỉnh sửa hàng trong phiếu xuất  thất bại khi trường [Đơn giá] trống</t>
  </si>
  <si>
    <t>Chỉnh sửa hàng  thất bại khi trường [Tên hàng] đã có trong database</t>
  </si>
  <si>
    <t>Check FUNC-Xóa thông tin Phiếu Xuất</t>
  </si>
  <si>
    <t>Xóa hàng thành công trên list hàng của Phiếu Xuất</t>
  </si>
  <si>
    <t>1.Hiển thị thông báo "Bạn có chắc chắn muốn xóa hàng này không?"
Button :[OK], [Cancel]
2. Đóng thông báo
Trở về Form Cập Nhật
Refresh list hàng trong phiếu nhập</t>
  </si>
  <si>
    <t>Quay lại Form Xuất Kho</t>
  </si>
  <si>
    <t>Tính tiền  thất bại khi list hàng không có data</t>
  </si>
  <si>
    <t>1.Hiển thị thông báo "Bạn cần thêm hàng vào phiếu xuất"
Button: [OK]
2. Đóng thông báo
Trở về Form Cập nhật</t>
  </si>
  <si>
    <t>2. Hiển thị thông báo lỗi " Thiếu thông tin"</t>
  </si>
  <si>
    <t>Quản lý loại hàng</t>
  </si>
  <si>
    <t>Thống Kê</t>
  </si>
  <si>
    <t>1.0</t>
  </si>
  <si>
    <t>Sửa bài theo yêu cầu</t>
  </si>
  <si>
    <t>Quản lý cửa hàng bán điện thoại di động</t>
  </si>
  <si>
    <t>QLĐTDĐ</t>
  </si>
  <si>
    <t>-status =enable
-Default=blank
-Max length=2
- Required field</t>
  </si>
  <si>
    <t>[Previous] Button</t>
  </si>
  <si>
    <t>[Next] Button</t>
  </si>
  <si>
    <t>else</t>
  </si>
  <si>
    <t>If User at the first page of list search</t>
  </si>
  <si>
    <t>If User at the last page of list search</t>
  </si>
  <si>
    <t>Status = disable</t>
  </si>
  <si>
    <t>Tìm kiếm Mã phiếu thành công với chuỗi có độ dài lớn hơn 10</t>
  </si>
  <si>
    <t>Tại màn hình Nhập Kho
1.Nhập vào chuỗi &gt;10
2.Click [Tìm] Button</t>
  </si>
  <si>
    <t>Tìm kiếm phiếu nhập thành công với result trên 20 records</t>
  </si>
  <si>
    <t>DataGridView hiển thị Header , 20 records đầu tiên  với [Previous] Button = disable , [Next] Button = enable
Hiển thị thông tin phiếu nhập với trường [Mã phiếu]= giá trị nhập vào ở result list</t>
  </si>
  <si>
    <t>Thêm hàng thất bại với trường [Số lượng] không phải là số</t>
  </si>
  <si>
    <t>Tại Form Cập Nhật
1.Nhập vào không phải là số
vd: "2d"
vd: "hai"
vd:"@%2"
2.Click [Thêm] Button</t>
  </si>
  <si>
    <t>Thêm hàng thất bại với trường [Số lượng] là số âm</t>
  </si>
  <si>
    <t>Tại Form Cập Nhật
1.Nhập vào số âm
vd: "-10"
2.Click [Thêm] Button</t>
  </si>
  <si>
    <t>Thêm hàng thất bại với trường [Số lượng] là số &gt; Max length Number(10)</t>
  </si>
  <si>
    <t>Tại Form Cập Nhật
1.Nhập vào số &gt; Max length Number(10)
2.Click [Thêm] Button</t>
  </si>
  <si>
    <t>Thêm hàng thất bại với trường [Số lượng] là 0</t>
  </si>
  <si>
    <t>Thêm hàng thất bại với trường [Ngày nhập] sai định dạng ngày</t>
  </si>
  <si>
    <t>Thêm hàng thất bại với trường [Ngày nhập]ngày &gt; 31 thuộc các tháng  1,3,5,7,8,10,12</t>
  </si>
  <si>
    <t>Thêm hàng thất bại với trường [Ngày nhập] tháng &gt; 12</t>
  </si>
  <si>
    <t>Thêm hàng thất bại với trường [Ngày nhập] ngày &gt;29 thuộc tháng 2 nếu là năm nhuận</t>
  </si>
  <si>
    <t>Thêm hàng thất bại với trường [Ngày nhập]  ngày &gt;28 thuộc tháng 2 nếu năm không nhuận</t>
  </si>
  <si>
    <t>Thêm hàng thất bại với trường [Ngày nhập] ngày &gt;30 thuộc các tháng 4,6,9,11</t>
  </si>
  <si>
    <t>Hiển thị thông báo: "Tên loại hàng phải được chọn"</t>
  </si>
  <si>
    <t>Hiển thị thông báo: "Tên hàng phải được chọn"</t>
  </si>
  <si>
    <t>Hiển thị thông báo: "Nhà cung cấp phải được chọn"</t>
  </si>
  <si>
    <t>Hiển thị thông báo: "Số lượng phải được nhập"</t>
  </si>
  <si>
    <t>Hiển thị thông báo: "Ngày nhập phải được nhập"</t>
  </si>
  <si>
    <t>Thêm hàng không  thất bại khi trường [Ngày nhập] không đúng với ngày hiện tại</t>
  </si>
  <si>
    <t>Tại Form Cập Nhật
1.Nhập vào không phải là số
vd: "2d"
vd: "hai"
vd:"@%2"
2.Click [Sửa] Button</t>
  </si>
  <si>
    <t>Tại Form Cập Nhật
1.Nhập vào số âm
vd: "-10"
2.Click [Sửa] Button</t>
  </si>
  <si>
    <t>Tại Form Cập Nhật
1.Nhập vào số &gt; Max length Number(10)
2.Click [Sửa] Button</t>
  </si>
  <si>
    <t>Chỉnh sửa thất bại với trường [Số lượng] là 0</t>
  </si>
  <si>
    <t>Chỉnh sửa thất bại với trường [Ngày nhập] sai định dạng ngày</t>
  </si>
  <si>
    <t>Chỉnh sửa thất bại với trường [Ngày nhập] ngày &gt; 31 thuộc các tháng  1,3,5,7,8,10,12</t>
  </si>
  <si>
    <t>Chỉnh sửa thất bại với trường [Ngày nhập] tháng &gt;12</t>
  </si>
  <si>
    <t>Chỉnh sửa thất bại với trường [Ngày nhập]  ngày &gt;29  thuộc tháng 2 nếu là năm nhuận</t>
  </si>
  <si>
    <t>Chỉnh sửa thất bại với trường [Ngày nhập]  ngày &gt;28 thuộc tháng 2 nếu năm không nhuận</t>
  </si>
  <si>
    <t>Chỉnh sửa hàng thất bại với trường [Ngày nhập] sai định dạng ngày</t>
  </si>
  <si>
    <t>Chỉnh sửa hàng thất bại với trường [Ngày nhập]  ngày &gt;30 thuộc các tháng 4,6,9,11</t>
  </si>
  <si>
    <t>Tìm kiếm Mã phiếu xuất thành công với chuỗi có độ dài lớn hơn 10</t>
  </si>
  <si>
    <t>Tìm kiếm phiếu xuất thành công
 với item [Mã phiếu xuất ]</t>
  </si>
  <si>
    <t>Tìm kiếm phiếu xuất thành công với result trên 20 records</t>
  </si>
  <si>
    <t>Tại màn hình Xuất kho
1.Nhập thông tin tìm kiếm vào textbox [Mã phiếu xuất]
2.Click[Tìm]Button</t>
  </si>
  <si>
    <r>
      <t>DataGridView hiển thị Header , 20 records đầu tiên với [Previous] Button = disable , [Next] Button = enable
Hiển thị</t>
    </r>
    <r>
      <rPr>
        <sz val="12"/>
        <color rgb="FFFF0000"/>
        <rFont val="Times New Roman"/>
        <family val="1"/>
      </rPr>
      <t xml:space="preserve"> </t>
    </r>
    <r>
      <rPr>
        <sz val="12"/>
        <rFont val="Times New Roman"/>
        <family val="1"/>
      </rPr>
      <t>thông</t>
    </r>
    <r>
      <rPr>
        <sz val="12"/>
        <color theme="1"/>
        <rFont val="Times New Roman"/>
        <family val="1"/>
      </rPr>
      <t xml:space="preserve"> tin phiếu xuất với trường [Mã phiếu xuất]= giá trị nhập vào ở result list</t>
    </r>
  </si>
  <si>
    <t>Thêm thất bại với trường 
[Đơn giá] không phải là số</t>
  </si>
  <si>
    <t>Tại Form Cập Nhật
1.Nhập vào không phải là số
vd: "2000d"
vd: "hai mươi "
vd:"@%2000"
2.Click [Thêm] Button</t>
  </si>
  <si>
    <t>Thêm thất bại với trường 
[Đơn giá] là số âm</t>
  </si>
  <si>
    <t>Tại Form Cập Nhật
1.Nhập vào là số âm 
vd: "-500000"
2.Click [Thêm] Button</t>
  </si>
  <si>
    <t xml:space="preserve">Thêm thất bại với trường 
[Đơn giá] là số &gt; Max length </t>
  </si>
  <si>
    <t>Thêm thất bại với trường 
[Đơn giá] là 0</t>
  </si>
  <si>
    <t>Thêm thất bại với trường 
[Đơn giá] là bé hơn giá mua</t>
  </si>
  <si>
    <t>Hiển thị thông báo: "Đơn giá phải được nhập"</t>
  </si>
  <si>
    <t>Hiển thị thông báo: "Ngày bán phải được nhập"</t>
  </si>
  <si>
    <t>Chỉnh sửa  thất bại với trường 
[Đơn giá] không phải là số</t>
  </si>
  <si>
    <t>Tại Form Cập Nhật
1.Nhập vào không phải là số
vd: "2000d"
vd: "hai mươi "
vd:"@%2000"
2.Click [Sửa] Button</t>
  </si>
  <si>
    <t>Chỉnh sửa  thất bại với trường 
[Đơn giá] là số âm</t>
  </si>
  <si>
    <t>Tại Form Cập Nhật
1.Nhập vào là số âm 
vd: "-500000"
2.Click [Sửa] Button</t>
  </si>
  <si>
    <t xml:space="preserve">Chỉnh sửa  thất bại với trường 
[Đơn giá] là số &gt; Max length </t>
  </si>
  <si>
    <t>Chỉnh sửa thất bại với trường 
[Đơn giá] là 0</t>
  </si>
  <si>
    <t>Chỉnh sửa thất bại với trường 
[Đơn giá] là bé hơn giá mua</t>
  </si>
  <si>
    <t>Tại Form Cập Nhật
1.Chỉnh sửa  dữ liệu đầu vào và  trường [Tên loại hàng] rỗng
2.Click [Sửa]Button</t>
  </si>
  <si>
    <t>Tại Form Cập Nhật
1.Chỉnh sửa dữ liệu đầu vào và trường [Ngày bán] không trùng ngày hiện tại
2.Click [Sửa]Button</t>
  </si>
  <si>
    <t>Đăng Nhập</t>
  </si>
  <si>
    <t xml:space="preserve"> Nhập Kho</t>
  </si>
  <si>
    <t xml:space="preserve"> Xuất Kho</t>
  </si>
  <si>
    <t xml:space="preserve"> Quản lý loại hàng</t>
  </si>
  <si>
    <t xml:space="preserve"> Thống Kê</t>
  </si>
  <si>
    <t>21/11/2016</t>
  </si>
  <si>
    <t>2.0</t>
  </si>
  <si>
    <t>Sửa bài theo yêu cầu</t>
  </si>
  <si>
    <t>Quản lý trang thiết bị</t>
  </si>
  <si>
    <t>GUI-FUNC Quản lý trang thiết bị</t>
  </si>
  <si>
    <t>Nguyễn Hữu Nhàn</t>
  </si>
  <si>
    <t>Quản lý trang thiết bị - 1</t>
  </si>
  <si>
    <t>[Search] textbox</t>
  </si>
  <si>
    <r>
      <rPr>
        <sz val="11"/>
        <color theme="1"/>
        <rFont val="Calibri"/>
        <family val="2"/>
      </rPr>
      <t>-</t>
    </r>
    <r>
      <rPr>
        <sz val="11"/>
        <color theme="1"/>
        <rFont val="Calibri"/>
        <family val="2"/>
        <scheme val="minor"/>
      </rPr>
      <t xml:space="preserve">Status =enable
-Default=blank
</t>
    </r>
  </si>
  <si>
    <t>Quản lý trang thiết bị - 2</t>
  </si>
  <si>
    <r>
      <rPr>
        <sz val="11"/>
        <color theme="1"/>
        <rFont val="Calibri"/>
        <family val="2"/>
      </rPr>
      <t>-</t>
    </r>
    <r>
      <rPr>
        <sz val="11"/>
        <color theme="1"/>
        <rFont val="Calibri"/>
        <family val="2"/>
        <scheme val="minor"/>
      </rPr>
      <t>Status= Read Only
-Format: 100 records per page</t>
    </r>
  </si>
  <si>
    <t>[Mã TTB] Column</t>
  </si>
  <si>
    <t>[Tên TTB] Column</t>
  </si>
  <si>
    <t>[Tình trạng] Column</t>
  </si>
  <si>
    <t>-Get data from MaTTB column of the TTB table</t>
  </si>
  <si>
    <t>-Get data from TenTTB column of the TTB table</t>
  </si>
  <si>
    <t>-Get data from TinhTrang column of the TTB table</t>
  </si>
  <si>
    <t>Quản lý trang thiết bị - 3</t>
  </si>
  <si>
    <t>Quản lý trang thiết bị - 4</t>
  </si>
  <si>
    <t>Quản lý trang thiết bị - 5</t>
  </si>
  <si>
    <t>Quản lý trang thiết bị - 6</t>
  </si>
  <si>
    <t>Quản lý trang thiết bị - 7</t>
  </si>
  <si>
    <t>[Thêm mới] Button</t>
  </si>
  <si>
    <t>Check FUNC- Tìm kiếm trang thiết bị</t>
  </si>
  <si>
    <t>Quản lý trang thiết bị - 8</t>
  </si>
  <si>
    <t>Mở màn hình Quản lý danh sách trang thiết bị thành công</t>
  </si>
  <si>
    <t>Tại form Menu
Click [Trang thiết bị]</t>
  </si>
  <si>
    <t>Hiển thị màn hình Quản lý danh sách trang thiết bị (refer to sheet Layout for details).</t>
  </si>
  <si>
    <t>Quản lý trang thiết bị - 9</t>
  </si>
  <si>
    <t>Tìm kiếm thông tin trang thiết bị thành công với kết quả tìm kiếm không tìm thấy data (0 record)</t>
  </si>
  <si>
    <t>1. Hiển thị thông báo :"Không tìm kiếm được dữ liệu"
2.Datagird chỉ hiển thị header và không hiển thị scroll dọc</t>
  </si>
  <si>
    <t>Quản lý trang thiết bị - 10</t>
  </si>
  <si>
    <t>Tại màn hình Quản lý danh sách trang thiết bị 
1. Nhập vào item "Tên TTB" với dữ liệu không tồn tại trong hệ thống
2.Click [Tìm] button</t>
  </si>
  <si>
    <t>Tại màn hình Quản lý danh sách trang thiết bị 
1.Không nhập vào dữ liệu tìm kiếm ở textbox
2.Click [Tìm] button</t>
  </si>
  <si>
    <t>1. Hiển thị thông báo :"Nhập trước khi tìm"
2. Hiển thị thông tin trang thiết bị với tất cả dữ liệu trong result list</t>
  </si>
  <si>
    <t>Tại màn hình Quản lý danh sách trang thiết bị 
1. Nhập dữ liệu hợp lệ vào textbox [Tên TTB]
2.Click [Tìm] button</t>
  </si>
  <si>
    <t>Tại màn hình Quản lý danh sách trang thiết bị 
1. Nhập vào textbox "%abc"
2. Click [Tìm] button</t>
  </si>
  <si>
    <t>Tìm kiếm trang thiết bị thành công mà không input điều kiện search</t>
  </si>
  <si>
    <t>Tìm kiếm trang thiết bị thành công với item [Tên TTB]</t>
  </si>
  <si>
    <t>Tìm kiếm trang thiết bị thành công với giá trị nhập vào "%abc" của trường [Tên TTB]</t>
  </si>
  <si>
    <t>Quản lý trang thiết bị - 11</t>
  </si>
  <si>
    <t>Quản lý trang thiết bị - 12</t>
  </si>
  <si>
    <t>Quản lý trang thiết bị - 13</t>
  </si>
  <si>
    <t>Tìm kiếm trang thiết bị thành công với giá trị nhập vào "abc%" của trường [Tên TTB]</t>
  </si>
  <si>
    <t>Tại màn hình Quản lý danh sách trang thiết bị 
1. Nhập vào textbox "abc%"
2. Click [Tìm] button</t>
  </si>
  <si>
    <t>2. Hiển thị thông tin trang thiết bị với trường [Tên TTB] = giá trị nhập vào trong result list</t>
  </si>
  <si>
    <t>2. Hiển thị thông tin trang thiết bị với trường [Tên TTB] chứa các kí tự cuối cùng là "abc" trong result list</t>
  </si>
  <si>
    <t>2. Hiển thị thông tin trang thiết bị với trường [Tên TTB] chứa các kí tự đầu tiên là "abc" trong result list</t>
  </si>
  <si>
    <t>2. Hiển thị thông tin trang thiết bị với trường [Tên TTB] chứa các kí tự ở giữa là "abc" trong result list</t>
  </si>
  <si>
    <t>Tại màn hình Quản lý danh sách trang thiết bị 
1. Nhập vào textbox "%abc%"
2. Click [Tìm] button</t>
  </si>
  <si>
    <t>Tìm kiếm trang thiết bị thành công với giá trị nhập vào "ab%cd" của trường [Tên TTB]</t>
  </si>
  <si>
    <t>Quản lý trang thiết bị - 14</t>
  </si>
  <si>
    <t>Quản lý trang thiết bị - 15</t>
  </si>
  <si>
    <t>Quản lý trang thiết bị - 16</t>
  </si>
  <si>
    <t>Quản lý trang thiết bị - 17</t>
  </si>
  <si>
    <t>Đóng màn hình Quản lý danh sách trang thiết bị</t>
  </si>
  <si>
    <t xml:space="preserve">Tại màn hình Quản lý danh sách trang thiết bị
1. Click [Thoát] button
</t>
  </si>
  <si>
    <t>Đóng form Quản lý danh sách trang thiết bị
Trở về form Menu</t>
  </si>
  <si>
    <t>Tại màn hình Quản lý danh sách trang thiết bị
1. Click [Thêm] button</t>
  </si>
  <si>
    <t>Tại màn hình Quản lý danh sách trang thiết bị
1. Click [Chỉnh sửa] button</t>
  </si>
  <si>
    <t>Quản lý trang thiết bị - 18</t>
  </si>
  <si>
    <t>[Mã TTB] textbox</t>
  </si>
  <si>
    <t>[Tên TTB] textbox</t>
  </si>
  <si>
    <t>[Tình trạng] textbox</t>
  </si>
  <si>
    <t>[Thêm] button</t>
  </si>
  <si>
    <t>Quản lý trang thiết bị - 19</t>
  </si>
  <si>
    <t>Quản lý trang thiết bị - 20</t>
  </si>
  <si>
    <t>Quản lý trang thiết bị - 21</t>
  </si>
  <si>
    <t>Quản lý trang thiết bị - 22</t>
  </si>
  <si>
    <t>Quản lý trang thiết bị - 23</t>
  </si>
  <si>
    <t>Quản lý trang thiết bị - 24</t>
  </si>
  <si>
    <t>Quản lý trang thiết bị - 25</t>
  </si>
  <si>
    <t>Tại màn hình Quản lý danh sách trang thiết bị
Click [Thêm mới] button</t>
  </si>
  <si>
    <t>Check function-Thêm trang thiết bị</t>
  </si>
  <si>
    <t>Check GUI-Màn hình Thêm trang thiết bị</t>
  </si>
  <si>
    <t>Mở màn hình Thêm trang thiết bị thành công</t>
  </si>
  <si>
    <t>[Hủy] button</t>
  </si>
  <si>
    <t>Tìm kiếm thành công khi nhập vào chuỗi &gt;50 kí tự</t>
  </si>
  <si>
    <t>Tại màn hình Quản lý danh sách trang thiết bị 
1. Nhập vào item "Tên TTB" với chuỗi &gt;50 kí tự
2. Click[Tìm] button</t>
  </si>
  <si>
    <t>1.Auto cut khi length=50
2. Hiển thị thông tin Trang thiết bị với dữ liệu trong result list</t>
  </si>
  <si>
    <t>Tại màn hình Thêm trang thiết bị
1.Nhập vào tất cả các trường với trường [Tên TTB] &gt;50 kí tự
2. Click[Thêm] button</t>
  </si>
  <si>
    <t>1. Auto cut khi length=50
2. Thông tin trang thiết bị mới được lưu vào database và hiển thị trong list trang thiết bị
Đóng màn hình Thêm trang thiết bị
Trở về màn hình Quản lý danh sách trang thiết bị</t>
  </si>
  <si>
    <t>Thêm trang thiết bị thành công với trường [Tên TTB] &gt;50 kí tự</t>
  </si>
  <si>
    <t>[Ngày nhập] Column</t>
  </si>
  <si>
    <t>-Get data from NgayNhap column of the TTB table</t>
  </si>
  <si>
    <t>-Get data from MaNCC column of the TTB table</t>
  </si>
  <si>
    <t>[Mã NCC] Column</t>
  </si>
  <si>
    <t>[Trạng thái] Column</t>
  </si>
  <si>
    <t>-Get data from TrangThai column of the TTB table</t>
  </si>
  <si>
    <t>Chuyển sang màn hình Thêm trang thiết bị</t>
  </si>
  <si>
    <t>Chuyển sang màn hình Chỉnh sửa trang thiết bị</t>
  </si>
  <si>
    <t>Hiển thị màn hình Thêm trang thiết bị</t>
  </si>
  <si>
    <t>Hiển thị màn hình Chỉnh sửa trang thiết bị</t>
  </si>
  <si>
    <t>[Trạng thái] textbox</t>
  </si>
  <si>
    <t>[Ngày nhập] textbox</t>
  </si>
  <si>
    <t>Quản lý trang thiết bị - 26</t>
  </si>
  <si>
    <t>Quản lý trang thiết bị - 27</t>
  </si>
  <si>
    <t>Quản lý trang thiết bị - 28</t>
  </si>
  <si>
    <t>Quản lý trang thiết bị - 29</t>
  </si>
  <si>
    <t>Thêm trang thiết bị thất bại với trường [Tên TTB] không hợp lệ (all space)</t>
  </si>
  <si>
    <t>Tại màn hình Thêm trang thiết bị
1. Nhập "  " vào textbox [Tên TTB]
2. Click [Thêm] button</t>
  </si>
  <si>
    <t>Quản lý trang thiết bị - 30</t>
  </si>
  <si>
    <t xml:space="preserve">Thêm trang thiết bị thất bại với trường [Tên TTB] không có dữ liệu </t>
  </si>
  <si>
    <t>Tại màn hình Thêm trang thiết bị
1. Nhập vào tất cả các trường ngoại trừ trường [Tên TTB]
2. Click [Thêm] button</t>
  </si>
  <si>
    <t>Quản lý trang thiết bị - 31</t>
  </si>
  <si>
    <t>Thêm trang thiết bị thành công khi nhập vào trường [Trạng thái] là số &gt;max length number(2)</t>
  </si>
  <si>
    <t>Tại màn hình Thêm trang thiết bị
1.Nhập vào tất cả các trường với trường [Trạng thái] là số &gt;max length number(2)
2. Click[Thêm] button</t>
  </si>
  <si>
    <t>1. Auto cut khi length=2
2. Thông tin trang thiết bị mới được lưu vào database và hiển thị trong list trang thiết bị
Đóng màn hình Thêm trang thiết bị</t>
  </si>
  <si>
    <t>Quản lý trang thiết bị - 32</t>
  </si>
  <si>
    <t>Thêm trang thiết bị thất bại khi nhập vào trường [Trạng thái] khác số</t>
  </si>
  <si>
    <t>Tại màn hình Thêm trang thiết bị
1.Nhập vào tất cả các trường với trường [Trạng thái] khác số
2. Click[Thêm] button</t>
  </si>
  <si>
    <t>1. Hiển thị thông báo " Trạng thái phải là số và &gt;=0"</t>
  </si>
  <si>
    <t>Thêm trang thiết bị thất bại khi nhập vào trường [Trạng thái] số âm</t>
  </si>
  <si>
    <t>Quản lý trang thiết bị - 33</t>
  </si>
  <si>
    <t>Tại màn hình Thêm  trang thiết bị
1.Nhập vào tất cả các trường với trường [Trạng thái] số âm
2. Click[Thêm] button</t>
  </si>
  <si>
    <t>1. Hiển thị thông báo " Bảo hành phải là số và &gt;=0"</t>
  </si>
  <si>
    <t xml:space="preserve">Thêm trang thiết bị thất bại với trường [Nhà cung cấp] không có dữ liệu </t>
  </si>
  <si>
    <t>Quản lý trang thiết bị - 34</t>
  </si>
  <si>
    <t>Tại màn hình Thêm
1. Nhập vào tất cả các trường ngoại trừ trường [Nhà cung cấp] không chọn
2. Click [Thêm] button</t>
  </si>
  <si>
    <t>- Status = enable
- Auto(lấy ngày, tháng, năm hiện tại)
- Required field</t>
  </si>
  <si>
    <t>Thêm trang thiết bị thành công với trường [Tình trạng] &gt;50 kí tự</t>
  </si>
  <si>
    <t>Tại màn hình Thêm trang thiết bị
1.Nhập vào tất cả các trường với trường [Tình trạng] &gt;50 kí tự
2. Click[Thêm] button</t>
  </si>
  <si>
    <t>Thêm trang thiết bị thất bại với trường [Tình trạng] không hợp lệ (all space)</t>
  </si>
  <si>
    <t>Tại màn hình Thêm trang thiết bị
1. Nhập "  " vào textbox [Tình trạng]
2. Click [Thêm] button</t>
  </si>
  <si>
    <t>Quản lý trang thiết bị-37</t>
  </si>
  <si>
    <t>Thêm trang thiết bị thất bại với trường [Tình trạng] không có dữ liệu</t>
  </si>
  <si>
    <t>Tại màn hình Thêm trang thiết bị
1. Nhập vào tất cả các trường ngoại trừ trường [Tình trạng]
2. Click [Thêm] button</t>
  </si>
  <si>
    <t>Quản lý trang thiết bị-38</t>
  </si>
  <si>
    <t>Thêm trang thiết bị thành công khi nhập vào tất cả các trường bắt buộc</t>
  </si>
  <si>
    <t>Tại màn hình Thêm trang thiết bị
1. Nhập vào tất cả các trường bắt buộc
2. Click [Thêm] button</t>
  </si>
  <si>
    <t>2. Thông tin hàng mới được lưu vào database và hiển thị trong list trang thiết bị
Đóng màn hình Thêm trang thiết bị
Trở về màn hình Quản lý danh sách trang thiết bị</t>
  </si>
  <si>
    <t>Thêm trang thiết bị thành công với data max length</t>
  </si>
  <si>
    <t>Tại màn hình Thêm trang thiết bị
1. Nhập dữ liệu vào tất cả các trường với data max length
2. Click [Thêm] button</t>
  </si>
  <si>
    <t>2. Thêm hàng mới vào database và hiển thị ở list trang thiết bị
Đóng màn hình Thêm trang thiết bị
Trở về màn hình Quản lý danh sách trang thiết bị
Refresh list trang thiết bị</t>
  </si>
  <si>
    <t>Quản lý trang thiết bị-39</t>
  </si>
  <si>
    <t>Thêm trang thiết bị thất bại khi nhập vào trường [Trạng thái] không có dữ liệu</t>
  </si>
  <si>
    <t>Tại màn hình Thêm trang thiết bị
1. Nhập vào tất cả các trường ngoại trừ trường [Trạng thái]
2. Click [Thêm] button</t>
  </si>
  <si>
    <t>Quản lý trang thiết bị - 35</t>
  </si>
  <si>
    <t>Thêm trang thiết bị thất bại khi nhập vào trường [Trạng thái] không hợp lệ (all space)</t>
  </si>
  <si>
    <t>Tại màn hình Thêm trang thiết bị
1. Nhập "  " vào textbox [Trạng thái]
2. Click [Thêm] button</t>
  </si>
  <si>
    <t>Quản lý trang thiết bị - 36</t>
  </si>
  <si>
    <t>Quản lý trang thiết bị-40</t>
  </si>
  <si>
    <t>Quản lý trang thiết bị-41</t>
  </si>
  <si>
    <t>2. Trở về màn hình Quản lý danh sách trang 
thiết bị</t>
  </si>
  <si>
    <t>Quản lý trang thiết bị-42</t>
  </si>
  <si>
    <t>Quản lý trang thiết bị-43</t>
  </si>
  <si>
    <t>-Status = read only
-Max length=10
-item load from the TTB list</t>
  </si>
  <si>
    <t>-status =enable
-Max length=50
-item load from the TTB list</t>
  </si>
  <si>
    <t>-status =enable
-item load from the TTB list</t>
  </si>
  <si>
    <t>Quản lý trang thiết bị-44</t>
  </si>
  <si>
    <t>Quản lý trang thiết bị-45</t>
  </si>
  <si>
    <t>Quản lý trang thiết bị-46</t>
  </si>
  <si>
    <t>Quản lý trang thiết bị-47</t>
  </si>
  <si>
    <t>-status = readonly
-item load from the TTB list</t>
  </si>
  <si>
    <t xml:space="preserve">- Status = enable
-item load from the TTB list
</t>
  </si>
  <si>
    <t>Quản lý trang thiết bị-48</t>
  </si>
  <si>
    <t>Quản lý trang thiết bị-50</t>
  </si>
  <si>
    <t>Hủy: Đóng màn hình Thêm trang thiế bị</t>
  </si>
  <si>
    <t>Tại màn hình Thêm trang thiết bị
1. Nhập dữ liệu vào một vài trường (hoặc không nhập bất kì trường nào)
2. Click [Hủy] button</t>
  </si>
  <si>
    <t>Check GUI-Màn hình Chỉnh sửa TTB</t>
  </si>
  <si>
    <t>Quản lý trang thiết bị-51</t>
  </si>
  <si>
    <t>Tại màn hình Quản lý danh sách trang thiết bị
Click [Chỉnh sửa] button</t>
  </si>
  <si>
    <t>Chỉnh sửa hàng thành công với trường [Tên TTB] &gt; 50 kí tự</t>
  </si>
  <si>
    <t>1. Auto cut khi length=50
2. Thông tin trang thiết bị sau khi chỉnh sửa được lưu vào database và hiển thị trong list trang thiết bị
Đóng màn hình Chỉnh sửa TTB
Trở về màn hình Quản lý danh sách trang thiết bị</t>
  </si>
  <si>
    <t>Quản lý trang thiết bị-52</t>
  </si>
  <si>
    <t>-status =read only
-Default=blank
-Max length=50
- Required field</t>
  </si>
  <si>
    <t>Quản lý trang thiết bị - 53</t>
  </si>
  <si>
    <t>Chỉnh sửa trang thiết bị thất bại với trường [Tên TTB] không hợp lệ (all space)</t>
  </si>
  <si>
    <t>Check function- Chỉnh sửa trang thiết bị</t>
  </si>
  <si>
    <t>Mở màn hình Chỉnh sửa trang thiết bị thành công</t>
  </si>
  <si>
    <t>Hiển thị màn hình Chỉnh sửa trang thiết bị (refer màn hình Chỉnh sửa trang thiết bị)</t>
  </si>
  <si>
    <t>Tại màn hình Chỉnh sửa trang thiết bị
1. Nhập "  " vào textbox [Tên TTB]
2. Click [Thêm] button</t>
  </si>
  <si>
    <t>Quản lý trang thiết bị - 54</t>
  </si>
  <si>
    <t xml:space="preserve">Chỉnh sửa trang thiết bị thất bại với trường [Tên TTB] không có dữ liệu </t>
  </si>
  <si>
    <t>Quản lý trang thiết bị - 55</t>
  </si>
  <si>
    <t>Chỉnh sửa trang thiết bị thành công khi nhập vào trường [Trạng thái] là số &gt;max length number(2)</t>
  </si>
  <si>
    <t>1. Auto cut khi length=2
2. Thông tin trang thiết bị mới được lưu vào database và hiển thị trong list trang thiết bị
Đóng màn hình Chỉnh sửa trang thiết bị</t>
  </si>
  <si>
    <t>Chỉnh sửa trang thiết bị thất bại khi nhập vào trường [Trạng thái] khác số</t>
  </si>
  <si>
    <t>Chỉnh sửa trang thiết bị thất bại khi nhập vào trường [Trạng thái] số âm</t>
  </si>
  <si>
    <t>Chỉnh sửa trang thiết bị thất bại khi nhập vào trường [Trạng thái] không có dữ liệu</t>
  </si>
  <si>
    <t>Chỉnh sửa trang thiết bị thất bại khi nhập vào trường [Trạng thái] không hợp lệ (all space)</t>
  </si>
  <si>
    <t>Tại màn hình Chỉnh sửa trang thiết bị
1. Nhập "  " vào textbox [Trạng thái]
2. Click [Thêm] button</t>
  </si>
  <si>
    <t>Quản lý trang thiết bị - 56</t>
  </si>
  <si>
    <t>Quản lý trang thiết bị - 57</t>
  </si>
  <si>
    <t>Quản lý trang thiết bị - 58</t>
  </si>
  <si>
    <t>Quản lý trang thiết bị - 59</t>
  </si>
  <si>
    <t>Quản lý trang thiết bị-60</t>
  </si>
  <si>
    <t>Quản lý trang thiết bị-61</t>
  </si>
  <si>
    <t>Quản lý trang thiết bị-62</t>
  </si>
  <si>
    <t>Hủy: Đóng màn hình Chỉnh sửa TTB</t>
  </si>
  <si>
    <t>Tại màn hình Chỉnh sửa TTB
1. Sửa dữ liệu vào một vài trường (hoặc không sửa bất kì trường nào)
2. Click [Thoát] button</t>
  </si>
  <si>
    <t>Tại màn hình Chỉnh sửa
1. Sửa trường [Tên TTB] &gt; 50 kí tự
2. Click [Lưu] button</t>
  </si>
  <si>
    <t>Tại màn hình Chỉnh sửa trang thiết bị
1. Sửa tất cả các trường xóa trường [Tên TTB]
2. Click [Thêm] button</t>
  </si>
  <si>
    <t>Tại màn hình Chỉnh sửa trang thiết bị
1.Sửa tất cả các trường với trường [Trạng thái] khác số
2. Click[Thêm] button</t>
  </si>
  <si>
    <t>Tại màn hình Chỉnh sửa trang thiết bị
1.Sửa tất cả các trường với trường [Trạng thái] là số &gt;max length number(2)
2. Click[Thêm] button</t>
  </si>
  <si>
    <t>Tại màn hình Chỉnh sửa  trang thiết bị
1.Sửa tất cả các trường với trường [Trạng thái] số âm
2. Click[Thêm] button</t>
  </si>
  <si>
    <t>Tại màn hình Chỉnh sửa trang thiết bị
1. Sửa tất cả các trường ngoại trừ trường [Trạng thái]
2. Click [Thêm] button</t>
  </si>
  <si>
    <t>Check function- Xóa trang thiết bị</t>
  </si>
  <si>
    <t>Xóa hàng thành công trên list Trang thiết bị</t>
  </si>
  <si>
    <t>Tại màn hình Quản lý danh sách trang thiết bị
1.Click [Xóa] button
2.Click [Có] button</t>
  </si>
  <si>
    <t>1.Hiển thị thông báo "Bạn có chắc chắn muốn xóa trang thiết bị này không?"
Button :[Có], [Không]
2. Đóng thông báo
Trở về màn hình Quản lý danh sách trang thiết bị
Refresh list trang thiết bị</t>
  </si>
  <si>
    <t>Không : Xóa hàng hóa từ List trang thiết bị</t>
  </si>
  <si>
    <t>Tại màn hình Quản lý danh sách trang thiết bị
1. Click [Xóa] button
2. Click [Không] button</t>
  </si>
  <si>
    <t>1.Hiển thị thông báo "Bạn có chắc chắn muốn xóa trang thiết bị này không?"
Button :[Có], [Không]
2. Đóng thông báo
Trở về màn hình Quản lý danh sách trang thiết bị
Không xóa trang thiết bị đã chọn</t>
  </si>
  <si>
    <t>Hiển thị màn hình Thêm trang thiết 
bị (refer màn hình Thêm trang thiết bị)</t>
  </si>
</sst>
</file>

<file path=xl/styles.xml><?xml version="1.0" encoding="utf-8"?>
<styleSheet xmlns="http://schemas.openxmlformats.org/spreadsheetml/2006/main" xmlns:mc="http://schemas.openxmlformats.org/markup-compatibility/2006" xmlns:x14ac="http://schemas.microsoft.com/office/spreadsheetml/2009/9/ac" mc:Ignorable="x14ac">
  <numFmts count="5">
    <numFmt numFmtId="164" formatCode="d\-mmm\-yy;@"/>
    <numFmt numFmtId="165" formatCode="&quot;Login-&quot;General"/>
    <numFmt numFmtId="166" formatCode="&quot;Quản lý hàng hóa-&quot;General"/>
    <numFmt numFmtId="169" formatCode="&quot;Nhập Kho-&quot;General"/>
    <numFmt numFmtId="170" formatCode="&quot;Xuất Kho-&quot;General"/>
  </numFmts>
  <fonts count="40">
    <font>
      <sz val="11"/>
      <color theme="1"/>
      <name val="Calibri"/>
      <family val="2"/>
      <scheme val="minor"/>
    </font>
    <font>
      <b/>
      <sz val="26"/>
      <color indexed="10"/>
      <name val="Tahoma"/>
      <family val="2"/>
    </font>
    <font>
      <b/>
      <sz val="20"/>
      <color indexed="8"/>
      <name val="Tahoma"/>
      <family val="2"/>
    </font>
    <font>
      <b/>
      <sz val="10"/>
      <color indexed="60"/>
      <name val="Tahoma"/>
      <family val="2"/>
    </font>
    <font>
      <i/>
      <sz val="10"/>
      <color indexed="17"/>
      <name val="Tahoma"/>
      <family val="2"/>
    </font>
    <font>
      <sz val="10"/>
      <name val="Tahoma"/>
      <family val="2"/>
    </font>
    <font>
      <b/>
      <sz val="10"/>
      <color indexed="9"/>
      <name val="Tahoma"/>
      <family val="2"/>
    </font>
    <font>
      <b/>
      <sz val="10"/>
      <color indexed="8"/>
      <name val="Times New Roman"/>
      <family val="1"/>
    </font>
    <font>
      <sz val="10"/>
      <color indexed="8"/>
      <name val="Times New Roman"/>
      <family val="1"/>
    </font>
    <font>
      <b/>
      <sz val="11"/>
      <color theme="1"/>
      <name val="Calibri"/>
      <family val="2"/>
      <scheme val="minor"/>
    </font>
    <font>
      <b/>
      <sz val="10"/>
      <color indexed="8"/>
      <name val="Tahoma"/>
      <family val="2"/>
    </font>
    <font>
      <b/>
      <sz val="10"/>
      <color indexed="10"/>
      <name val="Tahoma"/>
      <family val="2"/>
    </font>
    <font>
      <u/>
      <sz val="11"/>
      <color indexed="12"/>
      <name val="ＭＳ Ｐゴシック"/>
      <family val="3"/>
      <charset val="128"/>
    </font>
    <font>
      <u/>
      <sz val="10"/>
      <color indexed="12"/>
      <name val="Tahoma"/>
      <family val="2"/>
    </font>
    <font>
      <b/>
      <sz val="10"/>
      <name val="Tahoma"/>
      <family val="2"/>
    </font>
    <font>
      <sz val="11"/>
      <name val="ＭＳ Ｐゴシック"/>
      <charset val="128"/>
    </font>
    <font>
      <b/>
      <sz val="8"/>
      <color indexed="8"/>
      <name val="Times New Roman"/>
      <family val="1"/>
    </font>
    <font>
      <b/>
      <sz val="11"/>
      <name val="Calibri "/>
    </font>
    <font>
      <sz val="11"/>
      <name val="Calibri "/>
    </font>
    <font>
      <sz val="11"/>
      <color indexed="8"/>
      <name val="Calibri "/>
    </font>
    <font>
      <sz val="11"/>
      <color theme="1"/>
      <name val="Calibri "/>
    </font>
    <font>
      <sz val="10"/>
      <color indexed="8"/>
      <name val="Tahoma"/>
      <family val="2"/>
    </font>
    <font>
      <b/>
      <sz val="12"/>
      <color theme="1"/>
      <name val="Calibri"/>
      <family val="2"/>
      <scheme val="minor"/>
    </font>
    <font>
      <b/>
      <sz val="12"/>
      <color theme="9"/>
      <name val="Calibri"/>
      <family val="2"/>
      <scheme val="minor"/>
    </font>
    <font>
      <b/>
      <i/>
      <sz val="12"/>
      <color theme="9"/>
      <name val="Calibri"/>
      <family val="2"/>
      <scheme val="minor"/>
    </font>
    <font>
      <sz val="11"/>
      <color theme="1"/>
      <name val="Calibri"/>
      <family val="2"/>
    </font>
    <font>
      <sz val="11"/>
      <name val="Calibri"/>
      <family val="2"/>
      <scheme val="minor"/>
    </font>
    <font>
      <sz val="11"/>
      <color rgb="FF006100"/>
      <name val="Calibri"/>
      <family val="2"/>
      <scheme val="minor"/>
    </font>
    <font>
      <sz val="12"/>
      <color theme="1"/>
      <name val="Times New Roman"/>
      <family val="1"/>
    </font>
    <font>
      <b/>
      <sz val="12"/>
      <color theme="1"/>
      <name val="Times New Roman"/>
      <family val="1"/>
    </font>
    <font>
      <b/>
      <sz val="12"/>
      <color indexed="9"/>
      <name val="Times New Roman"/>
      <family val="1"/>
    </font>
    <font>
      <b/>
      <sz val="11"/>
      <color theme="1"/>
      <name val="Times New Roman"/>
      <family val="1"/>
    </font>
    <font>
      <sz val="12"/>
      <name val="Times New Roman"/>
      <family val="1"/>
    </font>
    <font>
      <b/>
      <sz val="12"/>
      <name val="Times New Roman"/>
      <family val="1"/>
    </font>
    <font>
      <b/>
      <sz val="12"/>
      <color theme="0"/>
      <name val="Times New Roman"/>
      <family val="1"/>
    </font>
    <font>
      <sz val="11"/>
      <color theme="1"/>
      <name val="Times New Roman"/>
      <family val="1"/>
    </font>
    <font>
      <b/>
      <sz val="10"/>
      <color indexed="9"/>
      <name val="Times New Roman"/>
      <family val="1"/>
    </font>
    <font>
      <sz val="11"/>
      <name val="Times New Roman"/>
      <family val="1"/>
    </font>
    <font>
      <b/>
      <sz val="11"/>
      <name val="Times New Roman"/>
      <family val="1"/>
    </font>
    <font>
      <sz val="12"/>
      <color rgb="FFFF0000"/>
      <name val="Times New Roman"/>
      <family val="1"/>
    </font>
  </fonts>
  <fills count="9">
    <fill>
      <patternFill patternType="none"/>
    </fill>
    <fill>
      <patternFill patternType="gray125"/>
    </fill>
    <fill>
      <patternFill patternType="solid">
        <fgColor indexed="9"/>
        <bgColor indexed="26"/>
      </patternFill>
    </fill>
    <fill>
      <patternFill patternType="solid">
        <fgColor indexed="18"/>
        <bgColor indexed="32"/>
      </patternFill>
    </fill>
    <fill>
      <patternFill patternType="solid">
        <fgColor indexed="62"/>
        <bgColor indexed="56"/>
      </patternFill>
    </fill>
    <fill>
      <patternFill patternType="solid">
        <fgColor indexed="27"/>
        <bgColor indexed="41"/>
      </patternFill>
    </fill>
    <fill>
      <patternFill patternType="solid">
        <fgColor rgb="FFCCFFFF"/>
        <bgColor indexed="64"/>
      </patternFill>
    </fill>
    <fill>
      <patternFill patternType="solid">
        <fgColor rgb="FFC6EFCE"/>
      </patternFill>
    </fill>
    <fill>
      <patternFill patternType="solid">
        <fgColor theme="0"/>
        <bgColor indexed="64"/>
      </patternFill>
    </fill>
  </fills>
  <borders count="58">
    <border>
      <left/>
      <right/>
      <top/>
      <bottom/>
      <diagonal/>
    </border>
    <border>
      <left style="thin">
        <color indexed="8"/>
      </left>
      <right/>
      <top style="thin">
        <color indexed="8"/>
      </top>
      <bottom style="thin">
        <color indexed="8"/>
      </bottom>
      <diagonal/>
    </border>
    <border>
      <left style="thin">
        <color indexed="8"/>
      </left>
      <right style="thin">
        <color indexed="8"/>
      </right>
      <top style="thin">
        <color indexed="8"/>
      </top>
      <bottom style="thin">
        <color indexed="8"/>
      </bottom>
      <diagonal/>
    </border>
    <border>
      <left/>
      <right style="thin">
        <color indexed="8"/>
      </right>
      <top style="thin">
        <color indexed="8"/>
      </top>
      <bottom style="thin">
        <color indexed="8"/>
      </bottom>
      <diagonal/>
    </border>
    <border>
      <left style="thin">
        <color indexed="8"/>
      </left>
      <right style="hair">
        <color indexed="8"/>
      </right>
      <top style="thin">
        <color indexed="8"/>
      </top>
      <bottom style="hair">
        <color indexed="8"/>
      </bottom>
      <diagonal/>
    </border>
    <border>
      <left style="hair">
        <color indexed="8"/>
      </left>
      <right style="hair">
        <color indexed="8"/>
      </right>
      <top style="thin">
        <color indexed="8"/>
      </top>
      <bottom style="hair">
        <color indexed="8"/>
      </bottom>
      <diagonal/>
    </border>
    <border>
      <left style="hair">
        <color indexed="8"/>
      </left>
      <right style="thin">
        <color indexed="8"/>
      </right>
      <top style="thin">
        <color indexed="8"/>
      </top>
      <bottom style="hair">
        <color indexed="8"/>
      </bottom>
      <diagonal/>
    </border>
    <border>
      <left style="thin">
        <color indexed="8"/>
      </left>
      <right style="hair">
        <color indexed="8"/>
      </right>
      <top style="hair">
        <color indexed="8"/>
      </top>
      <bottom style="hair">
        <color indexed="8"/>
      </bottom>
      <diagonal/>
    </border>
    <border>
      <left style="hair">
        <color indexed="8"/>
      </left>
      <right style="hair">
        <color indexed="8"/>
      </right>
      <top style="hair">
        <color indexed="8"/>
      </top>
      <bottom style="hair">
        <color indexed="8"/>
      </bottom>
      <diagonal/>
    </border>
    <border>
      <left style="hair">
        <color indexed="8"/>
      </left>
      <right style="thin">
        <color indexed="8"/>
      </right>
      <top style="hair">
        <color indexed="8"/>
      </top>
      <bottom style="hair">
        <color indexed="8"/>
      </bottom>
      <diagonal/>
    </border>
    <border>
      <left style="thin">
        <color indexed="8"/>
      </left>
      <right style="hair">
        <color indexed="8"/>
      </right>
      <top style="hair">
        <color indexed="8"/>
      </top>
      <bottom style="thin">
        <color indexed="8"/>
      </bottom>
      <diagonal/>
    </border>
    <border>
      <left style="hair">
        <color indexed="8"/>
      </left>
      <right style="hair">
        <color indexed="8"/>
      </right>
      <top style="hair">
        <color indexed="8"/>
      </top>
      <bottom style="thin">
        <color indexed="8"/>
      </bottom>
      <diagonal/>
    </border>
    <border>
      <left style="hair">
        <color indexed="8"/>
      </left>
      <right style="thin">
        <color indexed="8"/>
      </right>
      <top style="hair">
        <color indexed="8"/>
      </top>
      <bottom style="thin">
        <color indexed="8"/>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medium">
        <color indexed="64"/>
      </right>
      <top style="thin">
        <color indexed="64"/>
      </top>
      <bottom style="thin">
        <color indexed="64"/>
      </bottom>
      <diagonal/>
    </border>
    <border>
      <left style="thin">
        <color indexed="8"/>
      </left>
      <right style="thin">
        <color indexed="8"/>
      </right>
      <top style="thin">
        <color indexed="8"/>
      </top>
      <bottom/>
      <diagonal/>
    </border>
    <border>
      <left/>
      <right/>
      <top style="thin">
        <color indexed="8"/>
      </top>
      <bottom style="thin">
        <color indexed="8"/>
      </bottom>
      <diagonal/>
    </border>
    <border>
      <left style="thin">
        <color indexed="8"/>
      </left>
      <right/>
      <top style="thin">
        <color indexed="8"/>
      </top>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right style="thin">
        <color indexed="8"/>
      </right>
      <top style="thin">
        <color indexed="8"/>
      </top>
      <bottom/>
      <diagonal/>
    </border>
    <border>
      <left/>
      <right style="thin">
        <color indexed="64"/>
      </right>
      <top/>
      <bottom/>
      <diagonal/>
    </border>
    <border>
      <left style="medium">
        <color indexed="8"/>
      </left>
      <right style="thin">
        <color indexed="8"/>
      </right>
      <top/>
      <bottom style="thin">
        <color indexed="8"/>
      </bottom>
      <diagonal/>
    </border>
    <border>
      <left style="thin">
        <color indexed="8"/>
      </left>
      <right style="medium">
        <color indexed="8"/>
      </right>
      <top style="thin">
        <color indexed="8"/>
      </top>
      <bottom style="thin">
        <color indexed="8"/>
      </bottom>
      <diagonal/>
    </border>
    <border>
      <left style="medium">
        <color indexed="8"/>
      </left>
      <right style="thin">
        <color indexed="8"/>
      </right>
      <top style="thin">
        <color indexed="8"/>
      </top>
      <bottom style="thin">
        <color indexed="8"/>
      </bottom>
      <diagonal/>
    </border>
    <border>
      <left style="thin">
        <color indexed="8"/>
      </left>
      <right style="medium">
        <color indexed="8"/>
      </right>
      <top/>
      <bottom style="thin">
        <color indexed="8"/>
      </bottom>
      <diagonal/>
    </border>
    <border>
      <left style="medium">
        <color indexed="8"/>
      </left>
      <right/>
      <top style="thin">
        <color indexed="8"/>
      </top>
      <bottom style="medium">
        <color indexed="8"/>
      </bottom>
      <diagonal/>
    </border>
    <border>
      <left style="thin">
        <color indexed="8"/>
      </left>
      <right style="thin">
        <color indexed="8"/>
      </right>
      <top style="thin">
        <color indexed="8"/>
      </top>
      <bottom style="medium">
        <color indexed="8"/>
      </bottom>
      <diagonal/>
    </border>
    <border>
      <left/>
      <right style="thin">
        <color indexed="8"/>
      </right>
      <top style="thin">
        <color indexed="8"/>
      </top>
      <bottom style="medium">
        <color indexed="8"/>
      </bottom>
      <diagonal/>
    </border>
    <border>
      <left style="thin">
        <color indexed="8"/>
      </left>
      <right style="medium">
        <color indexed="8"/>
      </right>
      <top style="thin">
        <color indexed="8"/>
      </top>
      <bottom style="medium">
        <color indexed="8"/>
      </bottom>
      <diagonal/>
    </border>
    <border>
      <left style="medium">
        <color indexed="8"/>
      </left>
      <right style="thin">
        <color indexed="8"/>
      </right>
      <top style="thin">
        <color indexed="64"/>
      </top>
      <bottom style="thin">
        <color indexed="8"/>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8"/>
      </right>
      <top style="thin">
        <color indexed="64"/>
      </top>
      <bottom style="thin">
        <color indexed="8"/>
      </bottom>
      <diagonal/>
    </border>
    <border>
      <left style="thin">
        <color indexed="8"/>
      </left>
      <right style="thin">
        <color indexed="8"/>
      </right>
      <top style="thin">
        <color indexed="64"/>
      </top>
      <bottom style="thin">
        <color indexed="8"/>
      </bottom>
      <diagonal/>
    </border>
    <border>
      <left/>
      <right style="thin">
        <color indexed="64"/>
      </right>
      <top style="thin">
        <color indexed="64"/>
      </top>
      <bottom style="thin">
        <color indexed="8"/>
      </bottom>
      <diagonal/>
    </border>
    <border>
      <left style="thin">
        <color indexed="64"/>
      </left>
      <right style="thin">
        <color indexed="8"/>
      </right>
      <top style="thin">
        <color indexed="8"/>
      </top>
      <bottom style="thin">
        <color indexed="64"/>
      </bottom>
      <diagonal/>
    </border>
    <border>
      <left style="thin">
        <color indexed="8"/>
      </left>
      <right style="thin">
        <color indexed="8"/>
      </right>
      <top style="thin">
        <color indexed="8"/>
      </top>
      <bottom style="thin">
        <color indexed="64"/>
      </bottom>
      <diagonal/>
    </border>
    <border>
      <left/>
      <right style="thin">
        <color indexed="64"/>
      </right>
      <top style="thin">
        <color indexed="8"/>
      </top>
      <bottom style="thin">
        <color indexed="64"/>
      </bottom>
      <diagonal/>
    </border>
    <border>
      <left style="thin">
        <color indexed="8"/>
      </left>
      <right style="thin">
        <color indexed="8"/>
      </right>
      <top/>
      <bottom/>
      <diagonal/>
    </border>
    <border>
      <left style="medium">
        <color indexed="64"/>
      </left>
      <right style="thin">
        <color indexed="64"/>
      </right>
      <top style="thin">
        <color indexed="64"/>
      </top>
      <bottom/>
      <diagonal/>
    </border>
    <border>
      <left style="thin">
        <color indexed="64"/>
      </left>
      <right/>
      <top style="thin">
        <color indexed="64"/>
      </top>
      <bottom/>
      <diagonal/>
    </border>
    <border>
      <left/>
      <right style="medium">
        <color indexed="64"/>
      </right>
      <top style="thin">
        <color indexed="64"/>
      </top>
      <bottom/>
      <diagonal/>
    </border>
    <border>
      <left style="medium">
        <color indexed="64"/>
      </left>
      <right/>
      <top style="medium">
        <color indexed="64"/>
      </top>
      <bottom style="medium">
        <color indexed="64"/>
      </bottom>
      <diagonal/>
    </border>
    <border>
      <left style="thin">
        <color indexed="8"/>
      </left>
      <right style="thin">
        <color indexed="8"/>
      </right>
      <top style="medium">
        <color indexed="64"/>
      </top>
      <bottom style="medium">
        <color indexed="64"/>
      </bottom>
      <diagonal/>
    </border>
    <border>
      <left/>
      <right style="thin">
        <color indexed="8"/>
      </right>
      <top style="medium">
        <color indexed="64"/>
      </top>
      <bottom style="medium">
        <color indexed="64"/>
      </bottom>
      <diagonal/>
    </border>
    <border>
      <left style="thin">
        <color indexed="8"/>
      </left>
      <right style="medium">
        <color indexed="8"/>
      </right>
      <top style="medium">
        <color indexed="64"/>
      </top>
      <bottom style="medium">
        <color indexed="64"/>
      </bottom>
      <diagonal/>
    </border>
    <border>
      <left style="thin">
        <color indexed="8"/>
      </left>
      <right style="medium">
        <color indexed="64"/>
      </right>
      <top style="medium">
        <color indexed="64"/>
      </top>
      <bottom style="medium">
        <color indexed="64"/>
      </bottom>
      <diagonal/>
    </border>
  </borders>
  <cellStyleXfs count="4">
    <xf numFmtId="0" fontId="0" fillId="0" borderId="0"/>
    <xf numFmtId="0" fontId="12" fillId="0" borderId="0" applyNumberFormat="0" applyFill="0" applyBorder="0" applyAlignment="0" applyProtection="0"/>
    <xf numFmtId="0" fontId="15" fillId="0" borderId="0"/>
    <xf numFmtId="0" fontId="27" fillId="7" borderId="0" applyNumberFormat="0" applyBorder="0" applyAlignment="0" applyProtection="0"/>
  </cellStyleXfs>
  <cellXfs count="295">
    <xf numFmtId="0" fontId="0" fillId="0" borderId="0" xfId="0"/>
    <xf numFmtId="0" fontId="1" fillId="0" borderId="1" xfId="0" applyFont="1" applyBorder="1" applyAlignment="1">
      <alignment horizontal="center" vertical="center"/>
    </xf>
    <xf numFmtId="0" fontId="3" fillId="2" borderId="0" xfId="0" applyFont="1" applyFill="1" applyAlignment="1">
      <alignment horizontal="left" indent="1"/>
    </xf>
    <xf numFmtId="0" fontId="4" fillId="0" borderId="0" xfId="0" applyFont="1" applyAlignment="1">
      <alignment horizontal="left" indent="1"/>
    </xf>
    <xf numFmtId="0" fontId="5" fillId="0" borderId="0" xfId="0" applyFont="1"/>
    <xf numFmtId="0" fontId="5" fillId="2" borderId="0" xfId="0" applyFont="1" applyFill="1"/>
    <xf numFmtId="0" fontId="3" fillId="2" borderId="2" xfId="0" applyFont="1" applyFill="1" applyBorder="1" applyAlignment="1">
      <alignment horizontal="left"/>
    </xf>
    <xf numFmtId="0" fontId="5" fillId="0" borderId="3" xfId="0" applyFont="1" applyBorder="1" applyAlignment="1"/>
    <xf numFmtId="0" fontId="3" fillId="0" borderId="0" xfId="0" applyFont="1" applyAlignment="1">
      <alignment horizontal="left"/>
    </xf>
    <xf numFmtId="164" fontId="6" fillId="3" borderId="4" xfId="0" applyNumberFormat="1" applyFont="1" applyFill="1" applyBorder="1" applyAlignment="1">
      <alignment horizontal="center" vertical="center"/>
    </xf>
    <xf numFmtId="0" fontId="6" fillId="3" borderId="5" xfId="0" applyFont="1" applyFill="1" applyBorder="1" applyAlignment="1">
      <alignment horizontal="center" vertical="center"/>
    </xf>
    <xf numFmtId="0" fontId="6" fillId="3" borderId="6" xfId="0" applyFont="1" applyFill="1" applyBorder="1" applyAlignment="1">
      <alignment horizontal="center" vertical="center"/>
    </xf>
    <xf numFmtId="49" fontId="5" fillId="0" borderId="8" xfId="0" applyNumberFormat="1" applyFont="1" applyBorder="1" applyAlignment="1">
      <alignment vertical="top"/>
    </xf>
    <xf numFmtId="0" fontId="5" fillId="0" borderId="8" xfId="0" applyFont="1" applyBorder="1" applyAlignment="1">
      <alignment vertical="top"/>
    </xf>
    <xf numFmtId="15" fontId="5" fillId="0" borderId="8" xfId="0" applyNumberFormat="1" applyFont="1" applyBorder="1" applyAlignment="1">
      <alignment vertical="top"/>
    </xf>
    <xf numFmtId="0" fontId="4" fillId="0" borderId="9" xfId="0" applyFont="1" applyBorder="1" applyAlignment="1">
      <alignment vertical="top" wrapText="1"/>
    </xf>
    <xf numFmtId="164" fontId="5" fillId="0" borderId="7" xfId="0" applyNumberFormat="1" applyFont="1" applyBorder="1" applyAlignment="1">
      <alignment vertical="top"/>
    </xf>
    <xf numFmtId="0" fontId="5" fillId="0" borderId="9" xfId="0" applyFont="1" applyBorder="1" applyAlignment="1">
      <alignment vertical="top"/>
    </xf>
    <xf numFmtId="164" fontId="5" fillId="0" borderId="10" xfId="0" applyNumberFormat="1" applyFont="1" applyBorder="1" applyAlignment="1">
      <alignment vertical="top"/>
    </xf>
    <xf numFmtId="49" fontId="5" fillId="0" borderId="11" xfId="0" applyNumberFormat="1" applyFont="1" applyBorder="1" applyAlignment="1">
      <alignment vertical="top"/>
    </xf>
    <xf numFmtId="0" fontId="5" fillId="0" borderId="11" xfId="0" applyFont="1" applyBorder="1" applyAlignment="1">
      <alignment vertical="top"/>
    </xf>
    <xf numFmtId="0" fontId="5" fillId="0" borderId="12" xfId="0" applyFont="1" applyBorder="1" applyAlignment="1">
      <alignment vertical="top"/>
    </xf>
    <xf numFmtId="1" fontId="5" fillId="2" borderId="0" xfId="0" applyNumberFormat="1" applyFont="1" applyFill="1" applyProtection="1">
      <protection hidden="1"/>
    </xf>
    <xf numFmtId="0" fontId="5" fillId="2" borderId="0" xfId="0" applyFont="1" applyFill="1" applyAlignment="1">
      <alignment horizontal="left"/>
    </xf>
    <xf numFmtId="0" fontId="2" fillId="2" borderId="0" xfId="0" applyFont="1" applyFill="1" applyAlignment="1">
      <alignment horizontal="left"/>
    </xf>
    <xf numFmtId="0" fontId="10" fillId="2" borderId="0" xfId="0" applyFont="1" applyFill="1" applyAlignment="1">
      <alignment horizontal="left"/>
    </xf>
    <xf numFmtId="0" fontId="11" fillId="2" borderId="0" xfId="0" applyFont="1" applyFill="1" applyAlignment="1">
      <alignment horizontal="left"/>
    </xf>
    <xf numFmtId="1" fontId="3" fillId="2" borderId="0" xfId="0" applyNumberFormat="1" applyFont="1" applyFill="1" applyBorder="1" applyAlignment="1"/>
    <xf numFmtId="0" fontId="5" fillId="2" borderId="0" xfId="0" applyFont="1" applyFill="1" applyBorder="1" applyAlignment="1"/>
    <xf numFmtId="1" fontId="5" fillId="2" borderId="0" xfId="0" applyNumberFormat="1" applyFont="1" applyFill="1" applyAlignment="1" applyProtection="1">
      <alignment vertical="center"/>
      <protection hidden="1"/>
    </xf>
    <xf numFmtId="0" fontId="5" fillId="2" borderId="0" xfId="0" applyFont="1" applyFill="1" applyAlignment="1">
      <alignment horizontal="left" vertical="center"/>
    </xf>
    <xf numFmtId="0" fontId="5" fillId="2" borderId="0" xfId="0" applyFont="1" applyFill="1" applyAlignment="1">
      <alignment wrapText="1"/>
    </xf>
    <xf numFmtId="0" fontId="5" fillId="2" borderId="0" xfId="0" applyFont="1" applyFill="1" applyAlignment="1">
      <alignment vertical="center"/>
    </xf>
    <xf numFmtId="0" fontId="14" fillId="2" borderId="0" xfId="0" applyFont="1" applyFill="1" applyAlignment="1">
      <alignment horizontal="center"/>
    </xf>
    <xf numFmtId="1" fontId="5" fillId="2" borderId="0" xfId="0" applyNumberFormat="1" applyFont="1" applyFill="1"/>
    <xf numFmtId="0" fontId="6" fillId="3" borderId="2" xfId="2" applyFont="1" applyFill="1" applyBorder="1" applyAlignment="1">
      <alignment horizontal="center" vertical="center" wrapText="1"/>
    </xf>
    <xf numFmtId="0" fontId="17" fillId="5" borderId="1" xfId="2" applyFont="1" applyFill="1" applyBorder="1" applyAlignment="1">
      <alignment horizontal="left" wrapText="1"/>
    </xf>
    <xf numFmtId="0" fontId="17" fillId="5" borderId="1" xfId="2" applyFont="1" applyFill="1" applyBorder="1" applyAlignment="1">
      <alignment horizontal="left"/>
    </xf>
    <xf numFmtId="0" fontId="17" fillId="5" borderId="23" xfId="2" applyFont="1" applyFill="1" applyBorder="1" applyAlignment="1">
      <alignment horizontal="left" wrapText="1"/>
    </xf>
    <xf numFmtId="0" fontId="18" fillId="2" borderId="24" xfId="2" applyFont="1" applyFill="1" applyBorder="1" applyAlignment="1">
      <alignment horizontal="left" vertical="top" wrapText="1"/>
    </xf>
    <xf numFmtId="0" fontId="18" fillId="2" borderId="2" xfId="2" applyFont="1" applyFill="1" applyBorder="1" applyAlignment="1">
      <alignment horizontal="left" vertical="top" wrapText="1"/>
    </xf>
    <xf numFmtId="0" fontId="19" fillId="2" borderId="2" xfId="0" quotePrefix="1" applyFont="1" applyFill="1" applyBorder="1" applyAlignment="1">
      <alignment horizontal="left" vertical="top" wrapText="1"/>
    </xf>
    <xf numFmtId="0" fontId="18" fillId="2" borderId="25" xfId="2" applyFont="1" applyFill="1" applyBorder="1" applyAlignment="1">
      <alignment horizontal="left" vertical="top" wrapText="1"/>
    </xf>
    <xf numFmtId="0" fontId="18" fillId="2" borderId="3" xfId="2" applyFont="1" applyFill="1" applyBorder="1" applyAlignment="1">
      <alignment horizontal="left" vertical="top" wrapText="1"/>
    </xf>
    <xf numFmtId="0" fontId="19" fillId="2" borderId="22" xfId="0" quotePrefix="1" applyFont="1" applyFill="1" applyBorder="1" applyAlignment="1">
      <alignment horizontal="left" vertical="top" wrapText="1"/>
    </xf>
    <xf numFmtId="0" fontId="18" fillId="2" borderId="13" xfId="0" applyFont="1" applyFill="1" applyBorder="1" applyAlignment="1">
      <alignment horizontal="left" vertical="top" wrapText="1"/>
    </xf>
    <xf numFmtId="0" fontId="17" fillId="5" borderId="24" xfId="2" applyFont="1" applyFill="1" applyBorder="1" applyAlignment="1">
      <alignment horizontal="left" wrapText="1"/>
    </xf>
    <xf numFmtId="0" fontId="18" fillId="2" borderId="27" xfId="2" applyFont="1" applyFill="1" applyBorder="1" applyAlignment="1">
      <alignment horizontal="left" vertical="top" wrapText="1"/>
    </xf>
    <xf numFmtId="0" fontId="18" fillId="2" borderId="22" xfId="2" applyFont="1" applyFill="1" applyBorder="1" applyAlignment="1">
      <alignment horizontal="left" vertical="top" wrapText="1"/>
    </xf>
    <xf numFmtId="0" fontId="18" fillId="2" borderId="24" xfId="0" applyFont="1" applyFill="1" applyBorder="1" applyAlignment="1">
      <alignment horizontal="left" vertical="top" wrapText="1"/>
    </xf>
    <xf numFmtId="0" fontId="18" fillId="2" borderId="26" xfId="0" applyFont="1" applyFill="1" applyBorder="1" applyAlignment="1">
      <alignment horizontal="left" vertical="top" wrapText="1"/>
    </xf>
    <xf numFmtId="0" fontId="18" fillId="2" borderId="14" xfId="0" applyFont="1" applyFill="1" applyBorder="1" applyAlignment="1">
      <alignment horizontal="left" vertical="top" wrapText="1"/>
    </xf>
    <xf numFmtId="0" fontId="18" fillId="2" borderId="14" xfId="0" quotePrefix="1" applyFont="1" applyFill="1" applyBorder="1" applyAlignment="1">
      <alignment horizontal="left" vertical="top" wrapText="1"/>
    </xf>
    <xf numFmtId="0" fontId="19" fillId="2" borderId="1" xfId="0" applyFont="1" applyFill="1" applyBorder="1" applyAlignment="1">
      <alignment horizontal="left" vertical="top" wrapText="1"/>
    </xf>
    <xf numFmtId="0" fontId="20" fillId="0" borderId="14" xfId="0" applyFont="1" applyBorder="1" applyAlignment="1">
      <alignment vertical="top"/>
    </xf>
    <xf numFmtId="0" fontId="20" fillId="0" borderId="14" xfId="0" applyFont="1" applyBorder="1" applyAlignment="1">
      <alignment vertical="top" wrapText="1"/>
    </xf>
    <xf numFmtId="0" fontId="0" fillId="0" borderId="13" xfId="0" applyBorder="1"/>
    <xf numFmtId="0" fontId="6" fillId="3" borderId="1" xfId="2" applyFont="1" applyFill="1" applyBorder="1" applyAlignment="1">
      <alignment horizontal="center" vertical="center" wrapText="1"/>
    </xf>
    <xf numFmtId="0" fontId="6" fillId="3" borderId="13" xfId="2" applyFont="1" applyFill="1" applyBorder="1" applyAlignment="1">
      <alignment horizontal="center" vertical="center" wrapText="1"/>
    </xf>
    <xf numFmtId="0" fontId="14" fillId="2" borderId="29" xfId="2" applyFont="1" applyFill="1" applyBorder="1" applyAlignment="1">
      <alignment horizontal="left" wrapText="1"/>
    </xf>
    <xf numFmtId="0" fontId="14" fillId="2" borderId="31" xfId="2" applyFont="1" applyFill="1" applyBorder="1" applyAlignment="1">
      <alignment horizontal="left" wrapText="1"/>
    </xf>
    <xf numFmtId="0" fontId="10" fillId="2" borderId="31" xfId="0" applyFont="1" applyFill="1" applyBorder="1" applyAlignment="1">
      <alignment horizontal="center" vertical="center"/>
    </xf>
    <xf numFmtId="0" fontId="10" fillId="2" borderId="2" xfId="0" applyFont="1" applyFill="1" applyBorder="1" applyAlignment="1">
      <alignment horizontal="center" vertical="center" wrapText="1"/>
    </xf>
    <xf numFmtId="0" fontId="10" fillId="2" borderId="1" xfId="0" applyFont="1" applyFill="1" applyBorder="1" applyAlignment="1">
      <alignment horizontal="center" vertical="center" wrapText="1"/>
    </xf>
    <xf numFmtId="0" fontId="21" fillId="2" borderId="33" xfId="0" applyFont="1" applyFill="1" applyBorder="1" applyAlignment="1">
      <alignment horizontal="center" vertical="center"/>
    </xf>
    <xf numFmtId="0" fontId="21" fillId="2" borderId="34" xfId="0" applyFont="1" applyFill="1" applyBorder="1" applyAlignment="1">
      <alignment horizontal="center" vertical="center"/>
    </xf>
    <xf numFmtId="0" fontId="21" fillId="2" borderId="35" xfId="0" applyFont="1" applyFill="1" applyBorder="1" applyAlignment="1">
      <alignment horizontal="center" vertical="center"/>
    </xf>
    <xf numFmtId="0" fontId="14" fillId="2" borderId="37" xfId="2" applyFont="1" applyFill="1" applyBorder="1" applyAlignment="1">
      <alignment horizontal="left" wrapText="1"/>
    </xf>
    <xf numFmtId="0" fontId="22" fillId="0" borderId="16" xfId="0" applyFont="1" applyBorder="1" applyAlignment="1">
      <alignment horizontal="left" vertical="center"/>
    </xf>
    <xf numFmtId="0" fontId="22" fillId="0" borderId="20" xfId="0" applyFont="1" applyBorder="1" applyAlignment="1">
      <alignment horizontal="left" vertical="center"/>
    </xf>
    <xf numFmtId="0" fontId="22" fillId="0" borderId="20" xfId="0" applyFont="1" applyBorder="1" applyAlignment="1">
      <alignment horizontal="center" vertical="center"/>
    </xf>
    <xf numFmtId="0" fontId="22" fillId="0" borderId="13" xfId="0" applyFont="1" applyBorder="1" applyAlignment="1">
      <alignment horizontal="center" vertical="center"/>
    </xf>
    <xf numFmtId="0" fontId="0" fillId="6" borderId="13" xfId="0" applyFill="1" applyBorder="1"/>
    <xf numFmtId="0" fontId="0" fillId="0" borderId="13" xfId="0" applyBorder="1" applyAlignment="1">
      <alignment horizontal="left" vertical="top" wrapText="1"/>
    </xf>
    <xf numFmtId="0" fontId="0" fillId="0" borderId="13" xfId="0" applyBorder="1" applyAlignment="1">
      <alignment horizontal="left" vertical="top"/>
    </xf>
    <xf numFmtId="0" fontId="0" fillId="0" borderId="14" xfId="0" applyBorder="1" applyAlignment="1">
      <alignment horizontal="left" vertical="top" wrapText="1"/>
    </xf>
    <xf numFmtId="0" fontId="0" fillId="0" borderId="13" xfId="0" quotePrefix="1" applyBorder="1" applyAlignment="1">
      <alignment horizontal="left" vertical="top" wrapText="1"/>
    </xf>
    <xf numFmtId="0" fontId="0" fillId="0" borderId="26" xfId="0" applyBorder="1"/>
    <xf numFmtId="0" fontId="0" fillId="0" borderId="13" xfId="0" quotePrefix="1" applyBorder="1" applyAlignment="1">
      <alignment wrapText="1"/>
    </xf>
    <xf numFmtId="0" fontId="0" fillId="0" borderId="13" xfId="0" quotePrefix="1" applyBorder="1"/>
    <xf numFmtId="0" fontId="0" fillId="0" borderId="13" xfId="0" applyBorder="1" applyAlignment="1">
      <alignment vertical="top"/>
    </xf>
    <xf numFmtId="0" fontId="0" fillId="0" borderId="13" xfId="0" applyBorder="1" applyAlignment="1">
      <alignment wrapText="1"/>
    </xf>
    <xf numFmtId="0" fontId="0" fillId="0" borderId="13" xfId="0" applyBorder="1" applyAlignment="1">
      <alignment vertical="top" wrapText="1"/>
    </xf>
    <xf numFmtId="0" fontId="26" fillId="0" borderId="13" xfId="0" applyFont="1" applyBorder="1" applyAlignment="1">
      <alignment vertical="top" wrapText="1"/>
    </xf>
    <xf numFmtId="0" fontId="0" fillId="0" borderId="13" xfId="0" applyFill="1" applyBorder="1" applyAlignment="1">
      <alignment vertical="top" wrapText="1"/>
    </xf>
    <xf numFmtId="0" fontId="0" fillId="0" borderId="13" xfId="0" applyFill="1" applyBorder="1" applyAlignment="1">
      <alignment wrapText="1"/>
    </xf>
    <xf numFmtId="0" fontId="19" fillId="2" borderId="13" xfId="0" quotePrefix="1" applyFont="1" applyFill="1" applyBorder="1" applyAlignment="1">
      <alignment horizontal="left" vertical="top" wrapText="1"/>
    </xf>
    <xf numFmtId="0" fontId="0" fillId="0" borderId="13" xfId="0" applyFill="1" applyBorder="1"/>
    <xf numFmtId="0" fontId="0" fillId="0" borderId="13" xfId="0" applyFill="1" applyBorder="1" applyAlignment="1">
      <alignment horizontal="left" vertical="top" wrapText="1"/>
    </xf>
    <xf numFmtId="0" fontId="0" fillId="0" borderId="13" xfId="0" quotePrefix="1" applyBorder="1" applyAlignment="1">
      <alignment vertical="top" wrapText="1"/>
    </xf>
    <xf numFmtId="165" fontId="18" fillId="2" borderId="24" xfId="2" applyNumberFormat="1" applyFont="1" applyFill="1" applyBorder="1" applyAlignment="1">
      <alignment horizontal="left" vertical="top" wrapText="1"/>
    </xf>
    <xf numFmtId="165" fontId="18" fillId="2" borderId="13" xfId="2" applyNumberFormat="1" applyFont="1" applyFill="1" applyBorder="1" applyAlignment="1">
      <alignment horizontal="left" vertical="top" wrapText="1"/>
    </xf>
    <xf numFmtId="166" fontId="0" fillId="0" borderId="13" xfId="0" applyNumberFormat="1" applyBorder="1" applyAlignment="1">
      <alignment horizontal="left" vertical="top" wrapText="1"/>
    </xf>
    <xf numFmtId="166" fontId="0" fillId="0" borderId="13" xfId="0" applyNumberFormat="1" applyBorder="1" applyAlignment="1">
      <alignment horizontal="left" vertical="top"/>
    </xf>
    <xf numFmtId="0" fontId="9" fillId="6" borderId="14" xfId="0" applyFont="1" applyFill="1" applyBorder="1" applyAlignment="1">
      <alignment vertical="top"/>
    </xf>
    <xf numFmtId="0" fontId="9" fillId="6" borderId="15" xfId="0" applyFont="1" applyFill="1" applyBorder="1" applyAlignment="1">
      <alignment vertical="top"/>
    </xf>
    <xf numFmtId="0" fontId="28" fillId="0" borderId="0" xfId="0" applyFont="1" applyAlignment="1">
      <alignment wrapText="1"/>
    </xf>
    <xf numFmtId="0" fontId="28" fillId="0" borderId="0" xfId="0" applyFont="1" applyAlignment="1">
      <alignment vertical="top" wrapText="1"/>
    </xf>
    <xf numFmtId="0" fontId="29" fillId="0" borderId="16" xfId="0" applyFont="1" applyBorder="1" applyAlignment="1">
      <alignment horizontal="left" vertical="center" wrapText="1"/>
    </xf>
    <xf numFmtId="0" fontId="29" fillId="0" borderId="20" xfId="0" applyFont="1" applyBorder="1" applyAlignment="1">
      <alignment horizontal="left" vertical="center" wrapText="1"/>
    </xf>
    <xf numFmtId="0" fontId="30" fillId="3" borderId="2" xfId="2" applyFont="1" applyFill="1" applyBorder="1" applyAlignment="1">
      <alignment horizontal="center" vertical="center" wrapText="1"/>
    </xf>
    <xf numFmtId="0" fontId="30" fillId="3" borderId="25" xfId="2" applyFont="1" applyFill="1" applyBorder="1" applyAlignment="1">
      <alignment horizontal="center" vertical="center" wrapText="1"/>
    </xf>
    <xf numFmtId="0" fontId="31" fillId="7" borderId="39" xfId="3" applyFont="1" applyBorder="1" applyAlignment="1">
      <alignment wrapText="1"/>
    </xf>
    <xf numFmtId="0" fontId="28" fillId="0" borderId="13" xfId="0" applyFont="1" applyBorder="1" applyAlignment="1">
      <alignment vertical="top" wrapText="1"/>
    </xf>
    <xf numFmtId="0" fontId="28" fillId="0" borderId="13" xfId="0" applyFont="1" applyBorder="1" applyAlignment="1">
      <alignment wrapText="1"/>
    </xf>
    <xf numFmtId="0" fontId="27" fillId="7" borderId="13" xfId="3" applyBorder="1" applyAlignment="1">
      <alignment vertical="top" wrapText="1"/>
    </xf>
    <xf numFmtId="0" fontId="28" fillId="0" borderId="25" xfId="0" applyFont="1" applyBorder="1" applyAlignment="1">
      <alignment wrapText="1"/>
    </xf>
    <xf numFmtId="0" fontId="28" fillId="0" borderId="25" xfId="0" applyFont="1" applyBorder="1" applyAlignment="1">
      <alignment vertical="top" wrapText="1"/>
    </xf>
    <xf numFmtId="0" fontId="32" fillId="0" borderId="13" xfId="2" applyFont="1" applyBorder="1" applyAlignment="1">
      <alignment wrapText="1"/>
    </xf>
    <xf numFmtId="0" fontId="29" fillId="7" borderId="26" xfId="3" applyFont="1" applyBorder="1" applyAlignment="1">
      <alignment vertical="top" wrapText="1"/>
    </xf>
    <xf numFmtId="0" fontId="28" fillId="0" borderId="13" xfId="0" applyFont="1" applyFill="1" applyBorder="1" applyAlignment="1">
      <alignment horizontal="left" vertical="top" wrapText="1"/>
    </xf>
    <xf numFmtId="0" fontId="27" fillId="7" borderId="13" xfId="3" applyBorder="1" applyAlignment="1">
      <alignment wrapText="1"/>
    </xf>
    <xf numFmtId="0" fontId="34" fillId="3" borderId="22" xfId="2" applyFont="1" applyFill="1" applyBorder="1" applyAlignment="1">
      <alignment horizontal="center" vertical="center" wrapText="1"/>
    </xf>
    <xf numFmtId="0" fontId="35" fillId="0" borderId="0" xfId="0" applyFont="1" applyAlignment="1">
      <alignment vertical="top" wrapText="1"/>
    </xf>
    <xf numFmtId="0" fontId="36" fillId="3" borderId="2" xfId="2" applyFont="1" applyFill="1" applyBorder="1" applyAlignment="1">
      <alignment horizontal="center" vertical="top" wrapText="1"/>
    </xf>
    <xf numFmtId="0" fontId="36" fillId="3" borderId="1" xfId="2" applyFont="1" applyFill="1" applyBorder="1" applyAlignment="1">
      <alignment horizontal="center" vertical="top" wrapText="1"/>
    </xf>
    <xf numFmtId="0" fontId="36" fillId="3" borderId="13" xfId="2" applyFont="1" applyFill="1" applyBorder="1" applyAlignment="1">
      <alignment horizontal="center" vertical="top" wrapText="1"/>
    </xf>
    <xf numFmtId="0" fontId="32" fillId="0" borderId="13" xfId="0" applyFont="1" applyBorder="1" applyAlignment="1">
      <alignment vertical="top" wrapText="1"/>
    </xf>
    <xf numFmtId="0" fontId="32" fillId="0" borderId="39" xfId="0" applyFont="1" applyBorder="1" applyAlignment="1">
      <alignment vertical="top" wrapText="1"/>
    </xf>
    <xf numFmtId="0" fontId="35" fillId="8" borderId="13" xfId="0" applyFont="1" applyFill="1" applyBorder="1" applyAlignment="1">
      <alignment horizontal="left" vertical="top" wrapText="1"/>
    </xf>
    <xf numFmtId="1" fontId="6" fillId="4" borderId="13" xfId="0" applyNumberFormat="1" applyFont="1" applyFill="1" applyBorder="1" applyAlignment="1">
      <alignment horizontal="center" vertical="center"/>
    </xf>
    <xf numFmtId="0" fontId="6" fillId="4" borderId="13" xfId="0" applyFont="1" applyFill="1" applyBorder="1" applyAlignment="1">
      <alignment horizontal="center" vertical="center"/>
    </xf>
    <xf numFmtId="1" fontId="5" fillId="2" borderId="13" xfId="0" applyNumberFormat="1" applyFont="1" applyFill="1" applyBorder="1" applyAlignment="1">
      <alignment vertical="center"/>
    </xf>
    <xf numFmtId="49" fontId="5" fillId="2" borderId="13" xfId="0" applyNumberFormat="1" applyFont="1" applyFill="1" applyBorder="1" applyAlignment="1">
      <alignment horizontal="left" vertical="center"/>
    </xf>
    <xf numFmtId="0" fontId="12" fillId="2" borderId="13" xfId="1" applyNumberFormat="1" applyFill="1" applyBorder="1" applyAlignment="1" applyProtection="1">
      <alignment horizontal="left" vertical="center"/>
    </xf>
    <xf numFmtId="0" fontId="13" fillId="2" borderId="13" xfId="1" applyNumberFormat="1" applyFont="1" applyFill="1" applyBorder="1" applyAlignment="1" applyProtection="1">
      <alignment horizontal="left" vertical="center"/>
    </xf>
    <xf numFmtId="0" fontId="5" fillId="2" borderId="13" xfId="0" applyFont="1" applyFill="1" applyBorder="1" applyAlignment="1">
      <alignment horizontal="left" vertical="center"/>
    </xf>
    <xf numFmtId="0" fontId="30" fillId="3" borderId="24" xfId="2" applyFont="1" applyFill="1" applyBorder="1" applyAlignment="1">
      <alignment horizontal="center" vertical="top" wrapText="1"/>
    </xf>
    <xf numFmtId="0" fontId="28" fillId="0" borderId="13" xfId="0" applyFont="1" applyBorder="1" applyAlignment="1">
      <alignment vertical="top"/>
    </xf>
    <xf numFmtId="0" fontId="27" fillId="7" borderId="13" xfId="3" applyBorder="1" applyAlignment="1">
      <alignment vertical="top"/>
    </xf>
    <xf numFmtId="0" fontId="28" fillId="0" borderId="13" xfId="0" applyFont="1" applyBorder="1" applyAlignment="1">
      <alignment horizontal="left" vertical="top"/>
    </xf>
    <xf numFmtId="0" fontId="27" fillId="7" borderId="39" xfId="3" applyBorder="1" applyAlignment="1">
      <alignment vertical="top"/>
    </xf>
    <xf numFmtId="0" fontId="3" fillId="2" borderId="22" xfId="0" applyFont="1" applyFill="1" applyBorder="1" applyAlignment="1">
      <alignment horizontal="left"/>
    </xf>
    <xf numFmtId="0" fontId="0" fillId="0" borderId="0" xfId="0" applyFill="1" applyBorder="1"/>
    <xf numFmtId="0" fontId="3" fillId="0" borderId="0" xfId="0" applyFont="1" applyFill="1" applyBorder="1"/>
    <xf numFmtId="0" fontId="4" fillId="0" borderId="0" xfId="0" applyFont="1" applyFill="1" applyBorder="1" applyAlignment="1">
      <alignment horizontal="left"/>
    </xf>
    <xf numFmtId="0" fontId="5" fillId="0" borderId="0" xfId="0" applyFont="1" applyFill="1" applyBorder="1" applyAlignment="1"/>
    <xf numFmtId="0" fontId="3" fillId="0" borderId="0" xfId="0" applyFont="1" applyFill="1" applyBorder="1" applyAlignment="1">
      <alignment horizontal="left" indent="1"/>
    </xf>
    <xf numFmtId="0" fontId="4" fillId="0" borderId="0" xfId="0" applyFont="1" applyFill="1" applyBorder="1" applyAlignment="1">
      <alignment horizontal="left" indent="1"/>
    </xf>
    <xf numFmtId="0" fontId="5" fillId="0" borderId="0" xfId="0" applyFont="1" applyFill="1" applyBorder="1" applyAlignment="1">
      <alignment horizontal="left" indent="1"/>
    </xf>
    <xf numFmtId="0" fontId="5" fillId="0" borderId="0" xfId="0" applyFont="1" applyFill="1" applyBorder="1"/>
    <xf numFmtId="0" fontId="5" fillId="0" borderId="27" xfId="0" applyFont="1" applyBorder="1" applyAlignment="1"/>
    <xf numFmtId="0" fontId="3" fillId="2" borderId="44" xfId="0" applyFont="1" applyFill="1" applyBorder="1" applyAlignment="1">
      <alignment horizontal="left"/>
    </xf>
    <xf numFmtId="0" fontId="3" fillId="2" borderId="47" xfId="0" applyFont="1" applyFill="1" applyBorder="1" applyAlignment="1">
      <alignment horizontal="left"/>
    </xf>
    <xf numFmtId="0" fontId="4" fillId="0" borderId="48" xfId="0" applyFont="1" applyBorder="1" applyAlignment="1">
      <alignment horizontal="left" indent="1"/>
    </xf>
    <xf numFmtId="14" fontId="4" fillId="0" borderId="7" xfId="0" applyNumberFormat="1" applyFont="1" applyBorder="1" applyAlignment="1">
      <alignment vertical="top" wrapText="1"/>
    </xf>
    <xf numFmtId="14" fontId="4" fillId="0" borderId="45" xfId="0" applyNumberFormat="1" applyFont="1" applyBorder="1" applyAlignment="1">
      <alignment horizontal="left" indent="1"/>
    </xf>
    <xf numFmtId="166" fontId="26" fillId="0" borderId="13" xfId="0" applyNumberFormat="1" applyFont="1" applyBorder="1" applyAlignment="1">
      <alignment horizontal="left" vertical="top"/>
    </xf>
    <xf numFmtId="0" fontId="26" fillId="0" borderId="13" xfId="0" applyFont="1" applyBorder="1" applyAlignment="1">
      <alignment horizontal="left" vertical="top" wrapText="1"/>
    </xf>
    <xf numFmtId="0" fontId="26" fillId="0" borderId="13" xfId="0" applyFont="1" applyBorder="1" applyAlignment="1">
      <alignment horizontal="left" vertical="top"/>
    </xf>
    <xf numFmtId="0" fontId="28" fillId="0" borderId="13" xfId="0" applyFont="1" applyBorder="1" applyAlignment="1">
      <alignment horizontal="left" vertical="top" wrapText="1"/>
    </xf>
    <xf numFmtId="0" fontId="28" fillId="8" borderId="13" xfId="0" applyFont="1" applyFill="1" applyBorder="1" applyAlignment="1">
      <alignment horizontal="left" vertical="top" wrapText="1"/>
    </xf>
    <xf numFmtId="0" fontId="28" fillId="8" borderId="13" xfId="0" applyFont="1" applyFill="1" applyBorder="1" applyAlignment="1">
      <alignment vertical="top" wrapText="1"/>
    </xf>
    <xf numFmtId="0" fontId="35" fillId="0" borderId="13" xfId="0" applyFont="1" applyBorder="1" applyAlignment="1">
      <alignment vertical="top"/>
    </xf>
    <xf numFmtId="0" fontId="28" fillId="8" borderId="13" xfId="0" applyFont="1" applyFill="1" applyBorder="1" applyAlignment="1">
      <alignment wrapText="1"/>
    </xf>
    <xf numFmtId="0" fontId="28" fillId="8" borderId="25" xfId="0" applyFont="1" applyFill="1" applyBorder="1" applyAlignment="1">
      <alignment wrapText="1"/>
    </xf>
    <xf numFmtId="0" fontId="27" fillId="7" borderId="13" xfId="3" applyBorder="1"/>
    <xf numFmtId="0" fontId="32" fillId="8" borderId="13" xfId="2" applyFont="1" applyFill="1" applyBorder="1" applyAlignment="1">
      <alignment wrapText="1"/>
    </xf>
    <xf numFmtId="0" fontId="30" fillId="3" borderId="49" xfId="2" applyFont="1" applyFill="1" applyBorder="1" applyAlignment="1">
      <alignment horizontal="center" vertical="center" wrapText="1"/>
    </xf>
    <xf numFmtId="0" fontId="29" fillId="0" borderId="50" xfId="0" applyFont="1" applyBorder="1" applyAlignment="1">
      <alignment horizontal="center" vertical="center" wrapText="1"/>
    </xf>
    <xf numFmtId="0" fontId="29" fillId="8" borderId="25" xfId="0" applyFont="1" applyFill="1" applyBorder="1" applyAlignment="1">
      <alignment horizontal="center" vertical="center" wrapText="1"/>
    </xf>
    <xf numFmtId="0" fontId="29" fillId="0" borderId="25" xfId="0" applyFont="1" applyBorder="1" applyAlignment="1">
      <alignment horizontal="center" vertical="center" wrapText="1"/>
    </xf>
    <xf numFmtId="0" fontId="29" fillId="0" borderId="25" xfId="0" applyFont="1" applyBorder="1" applyAlignment="1">
      <alignment horizontal="center" vertical="top" wrapText="1"/>
    </xf>
    <xf numFmtId="0" fontId="21" fillId="2" borderId="53" xfId="0" applyFont="1" applyFill="1" applyBorder="1" applyAlignment="1">
      <alignment horizontal="center" vertical="center"/>
    </xf>
    <xf numFmtId="0" fontId="21" fillId="2" borderId="54" xfId="0" applyFont="1" applyFill="1" applyBorder="1" applyAlignment="1">
      <alignment horizontal="center" vertical="center"/>
    </xf>
    <xf numFmtId="0" fontId="21" fillId="2" borderId="55" xfId="0" applyFont="1" applyFill="1" applyBorder="1" applyAlignment="1">
      <alignment horizontal="center" vertical="center"/>
    </xf>
    <xf numFmtId="169" fontId="28" fillId="0" borderId="39" xfId="0" applyNumberFormat="1" applyFont="1" applyBorder="1" applyAlignment="1">
      <alignment vertical="top" wrapText="1"/>
    </xf>
    <xf numFmtId="169" fontId="32" fillId="0" borderId="25" xfId="0" applyNumberFormat="1" applyFont="1" applyBorder="1" applyAlignment="1">
      <alignment horizontal="left" vertical="top"/>
    </xf>
    <xf numFmtId="169" fontId="32" fillId="0" borderId="13" xfId="0" applyNumberFormat="1" applyFont="1" applyBorder="1" applyAlignment="1">
      <alignment horizontal="left" vertical="top"/>
    </xf>
    <xf numFmtId="0" fontId="31" fillId="0" borderId="16" xfId="0" applyFont="1" applyBorder="1" applyAlignment="1">
      <alignment horizontal="left" vertical="top"/>
    </xf>
    <xf numFmtId="0" fontId="35" fillId="0" borderId="0" xfId="0" applyFont="1" applyAlignment="1">
      <alignment vertical="top"/>
    </xf>
    <xf numFmtId="0" fontId="31" fillId="0" borderId="20" xfId="0" applyFont="1" applyBorder="1" applyAlignment="1">
      <alignment horizontal="left" vertical="top"/>
    </xf>
    <xf numFmtId="0" fontId="31" fillId="0" borderId="20" xfId="0" applyFont="1" applyBorder="1" applyAlignment="1">
      <alignment horizontal="center" vertical="top"/>
    </xf>
    <xf numFmtId="0" fontId="31" fillId="0" borderId="13" xfId="0" applyFont="1" applyBorder="1" applyAlignment="1">
      <alignment horizontal="center" vertical="top"/>
    </xf>
    <xf numFmtId="0" fontId="31" fillId="0" borderId="14" xfId="0" applyFont="1" applyBorder="1" applyAlignment="1">
      <alignment horizontal="center" vertical="top"/>
    </xf>
    <xf numFmtId="0" fontId="31" fillId="0" borderId="21" xfId="0" applyFont="1" applyBorder="1" applyAlignment="1">
      <alignment horizontal="center" vertical="top"/>
    </xf>
    <xf numFmtId="0" fontId="32" fillId="0" borderId="13" xfId="0" applyFont="1" applyBorder="1" applyAlignment="1">
      <alignment vertical="top"/>
    </xf>
    <xf numFmtId="0" fontId="32" fillId="0" borderId="39" xfId="0" applyFont="1" applyBorder="1" applyAlignment="1">
      <alignment vertical="top"/>
    </xf>
    <xf numFmtId="0" fontId="37" fillId="0" borderId="13" xfId="0" applyFont="1" applyBorder="1" applyAlignment="1">
      <alignment vertical="top"/>
    </xf>
    <xf numFmtId="0" fontId="28" fillId="0" borderId="38" xfId="0" applyFont="1" applyFill="1" applyBorder="1" applyAlignment="1">
      <alignment vertical="top"/>
    </xf>
    <xf numFmtId="0" fontId="32" fillId="8" borderId="13" xfId="0" applyFont="1" applyFill="1" applyBorder="1" applyAlignment="1">
      <alignment vertical="top" wrapText="1"/>
    </xf>
    <xf numFmtId="0" fontId="32" fillId="8" borderId="13" xfId="0" applyFont="1" applyFill="1" applyBorder="1" applyAlignment="1">
      <alignment wrapText="1"/>
    </xf>
    <xf numFmtId="0" fontId="27" fillId="7" borderId="0" xfId="3"/>
    <xf numFmtId="0" fontId="35" fillId="8" borderId="13" xfId="0" applyFont="1" applyFill="1" applyBorder="1" applyAlignment="1">
      <alignment horizontal="left" vertical="top"/>
    </xf>
    <xf numFmtId="0" fontId="35" fillId="8" borderId="38" xfId="0" applyFont="1" applyFill="1" applyBorder="1" applyAlignment="1">
      <alignment horizontal="left" vertical="top"/>
    </xf>
    <xf numFmtId="0" fontId="35" fillId="8" borderId="25" xfId="0" applyFont="1" applyFill="1" applyBorder="1" applyAlignment="1">
      <alignment horizontal="left" vertical="top"/>
    </xf>
    <xf numFmtId="0" fontId="35" fillId="8" borderId="38" xfId="0" applyFont="1" applyFill="1" applyBorder="1" applyAlignment="1">
      <alignment vertical="top"/>
    </xf>
    <xf numFmtId="0" fontId="35" fillId="8" borderId="39" xfId="0" applyFont="1" applyFill="1" applyBorder="1" applyAlignment="1">
      <alignment vertical="top"/>
    </xf>
    <xf numFmtId="0" fontId="28" fillId="0" borderId="25" xfId="0" applyFont="1" applyBorder="1" applyAlignment="1">
      <alignment vertical="top"/>
    </xf>
    <xf numFmtId="0" fontId="28" fillId="8" borderId="13" xfId="0" applyFont="1" applyFill="1" applyBorder="1" applyAlignment="1">
      <alignment vertical="top"/>
    </xf>
    <xf numFmtId="0" fontId="35" fillId="8" borderId="13" xfId="0" applyFont="1" applyFill="1" applyBorder="1" applyAlignment="1">
      <alignment vertical="top"/>
    </xf>
    <xf numFmtId="0" fontId="31" fillId="7" borderId="13" xfId="3" applyFont="1" applyBorder="1" applyAlignment="1">
      <alignment horizontal="left" vertical="top"/>
    </xf>
    <xf numFmtId="0" fontId="31" fillId="7" borderId="13" xfId="3" applyFont="1" applyBorder="1" applyAlignment="1">
      <alignment vertical="top"/>
    </xf>
    <xf numFmtId="0" fontId="31" fillId="7" borderId="14" xfId="3" applyFont="1" applyBorder="1" applyAlignment="1">
      <alignment horizontal="left" vertical="top"/>
    </xf>
    <xf numFmtId="0" fontId="31" fillId="7" borderId="15" xfId="3" applyFont="1" applyBorder="1" applyAlignment="1">
      <alignment horizontal="left" vertical="top"/>
    </xf>
    <xf numFmtId="0" fontId="31" fillId="7" borderId="26" xfId="3" applyFont="1" applyBorder="1" applyAlignment="1">
      <alignment horizontal="left" vertical="top"/>
    </xf>
    <xf numFmtId="0" fontId="28" fillId="8" borderId="0" xfId="0" applyNumberFormat="1" applyFont="1" applyFill="1" applyBorder="1" applyAlignment="1">
      <alignment wrapText="1"/>
    </xf>
    <xf numFmtId="170" fontId="32" fillId="0" borderId="13" xfId="0" applyNumberFormat="1" applyFont="1" applyBorder="1" applyAlignment="1">
      <alignment horizontal="left" vertical="top"/>
    </xf>
    <xf numFmtId="14" fontId="4" fillId="0" borderId="7" xfId="0" applyNumberFormat="1" applyFont="1" applyBorder="1" applyAlignment="1">
      <alignment horizontal="right" vertical="top" wrapText="1"/>
    </xf>
    <xf numFmtId="0" fontId="2" fillId="0" borderId="2" xfId="0" applyFont="1" applyBorder="1" applyAlignment="1">
      <alignment horizontal="center" vertical="center"/>
    </xf>
    <xf numFmtId="0" fontId="4" fillId="2" borderId="2" xfId="0" applyFont="1" applyFill="1" applyBorder="1" applyAlignment="1">
      <alignment horizontal="left"/>
    </xf>
    <xf numFmtId="0" fontId="3" fillId="2" borderId="43" xfId="0" applyFont="1" applyFill="1" applyBorder="1" applyAlignment="1">
      <alignment horizontal="left" vertical="center"/>
    </xf>
    <xf numFmtId="0" fontId="3" fillId="2" borderId="46" xfId="0" applyFont="1" applyFill="1" applyBorder="1" applyAlignment="1">
      <alignment horizontal="left" vertical="center"/>
    </xf>
    <xf numFmtId="0" fontId="4" fillId="0" borderId="44" xfId="0" applyFont="1" applyBorder="1" applyAlignment="1">
      <alignment horizontal="left" vertical="center"/>
    </xf>
    <xf numFmtId="0" fontId="4" fillId="0" borderId="47" xfId="0" applyFont="1" applyBorder="1" applyAlignment="1">
      <alignment horizontal="left" vertical="center"/>
    </xf>
    <xf numFmtId="1" fontId="3" fillId="2" borderId="1" xfId="0" applyNumberFormat="1" applyFont="1" applyFill="1" applyBorder="1" applyAlignment="1"/>
    <xf numFmtId="1" fontId="3" fillId="2" borderId="2" xfId="0" applyNumberFormat="1" applyFont="1" applyFill="1" applyBorder="1" applyAlignment="1">
      <alignment vertical="center" wrapText="1"/>
    </xf>
    <xf numFmtId="0" fontId="4" fillId="2" borderId="2" xfId="0" applyFont="1" applyFill="1" applyBorder="1" applyAlignment="1">
      <alignment vertical="top" wrapText="1"/>
    </xf>
    <xf numFmtId="0" fontId="17" fillId="5" borderId="1" xfId="2" applyFont="1" applyFill="1" applyBorder="1" applyAlignment="1">
      <alignment horizontal="left" wrapText="1"/>
    </xf>
    <xf numFmtId="0" fontId="17" fillId="5" borderId="23" xfId="2" applyFont="1" applyFill="1" applyBorder="1" applyAlignment="1">
      <alignment horizontal="left" wrapText="1"/>
    </xf>
    <xf numFmtId="0" fontId="17" fillId="5" borderId="0" xfId="2" applyFont="1" applyFill="1" applyBorder="1" applyAlignment="1">
      <alignment horizontal="center" wrapText="1"/>
    </xf>
    <xf numFmtId="0" fontId="17" fillId="5" borderId="28" xfId="2" applyFont="1" applyFill="1" applyBorder="1" applyAlignment="1">
      <alignment horizontal="center" wrapText="1"/>
    </xf>
    <xf numFmtId="0" fontId="17" fillId="5" borderId="15" xfId="2" applyFont="1" applyFill="1" applyBorder="1" applyAlignment="1">
      <alignment horizontal="center" wrapText="1"/>
    </xf>
    <xf numFmtId="0" fontId="17" fillId="5" borderId="26" xfId="2" applyFont="1" applyFill="1" applyBorder="1" applyAlignment="1">
      <alignment horizontal="center" wrapText="1"/>
    </xf>
    <xf numFmtId="0" fontId="4" fillId="2" borderId="30" xfId="2" applyFont="1" applyFill="1" applyBorder="1" applyAlignment="1">
      <alignment horizontal="left" vertical="center" wrapText="1"/>
    </xf>
    <xf numFmtId="0" fontId="10" fillId="2" borderId="30" xfId="0" applyFont="1" applyFill="1" applyBorder="1" applyAlignment="1">
      <alignment horizontal="center" vertical="center" wrapText="1"/>
    </xf>
    <xf numFmtId="0" fontId="21" fillId="2" borderId="36" xfId="0" applyFont="1" applyFill="1" applyBorder="1" applyAlignment="1">
      <alignment horizontal="center" vertical="center" wrapText="1"/>
    </xf>
    <xf numFmtId="0" fontId="4" fillId="2" borderId="32" xfId="2" applyFont="1" applyFill="1" applyBorder="1" applyAlignment="1">
      <alignment horizontal="left" vertical="center" wrapText="1"/>
    </xf>
    <xf numFmtId="0" fontId="31" fillId="7" borderId="14" xfId="3" applyFont="1" applyBorder="1" applyAlignment="1">
      <alignment horizontal="left" wrapText="1"/>
    </xf>
    <xf numFmtId="0" fontId="31" fillId="7" borderId="15" xfId="3" applyFont="1" applyBorder="1" applyAlignment="1">
      <alignment horizontal="left" wrapText="1"/>
    </xf>
    <xf numFmtId="0" fontId="31" fillId="7" borderId="26" xfId="3" applyFont="1" applyBorder="1" applyAlignment="1">
      <alignment horizontal="left" wrapText="1"/>
    </xf>
    <xf numFmtId="0" fontId="29" fillId="7" borderId="14" xfId="3" applyFont="1" applyBorder="1" applyAlignment="1">
      <alignment horizontal="left" vertical="top" wrapText="1"/>
    </xf>
    <xf numFmtId="0" fontId="29" fillId="7" borderId="15" xfId="3" applyFont="1" applyBorder="1" applyAlignment="1">
      <alignment horizontal="left" vertical="top" wrapText="1"/>
    </xf>
    <xf numFmtId="0" fontId="29" fillId="7" borderId="26" xfId="3" applyFont="1" applyBorder="1" applyAlignment="1">
      <alignment horizontal="left" vertical="top" wrapText="1"/>
    </xf>
    <xf numFmtId="0" fontId="31" fillId="7" borderId="14" xfId="3" applyFont="1" applyBorder="1" applyAlignment="1">
      <alignment horizontal="left" vertical="top" wrapText="1"/>
    </xf>
    <xf numFmtId="0" fontId="31" fillId="7" borderId="15" xfId="3" applyFont="1" applyBorder="1" applyAlignment="1">
      <alignment horizontal="left" vertical="top" wrapText="1"/>
    </xf>
    <xf numFmtId="0" fontId="31" fillId="7" borderId="26" xfId="3" applyFont="1" applyBorder="1" applyAlignment="1">
      <alignment horizontal="left" vertical="top" wrapText="1"/>
    </xf>
    <xf numFmtId="0" fontId="29" fillId="0" borderId="17" xfId="0" applyFont="1" applyBorder="1" applyAlignment="1">
      <alignment horizontal="left" vertical="top" wrapText="1"/>
    </xf>
    <xf numFmtId="0" fontId="29" fillId="0" borderId="18" xfId="0" applyFont="1" applyBorder="1" applyAlignment="1">
      <alignment horizontal="left" vertical="top" wrapText="1"/>
    </xf>
    <xf numFmtId="0" fontId="29" fillId="0" borderId="19" xfId="0" applyFont="1" applyBorder="1" applyAlignment="1">
      <alignment horizontal="left" vertical="top" wrapText="1"/>
    </xf>
    <xf numFmtId="0" fontId="29" fillId="0" borderId="14" xfId="0" applyFont="1" applyBorder="1" applyAlignment="1">
      <alignment horizontal="left" vertical="center" wrapText="1"/>
    </xf>
    <xf numFmtId="0" fontId="29" fillId="0" borderId="15" xfId="0" applyFont="1" applyBorder="1" applyAlignment="1">
      <alignment horizontal="left" vertical="center" wrapText="1"/>
    </xf>
    <xf numFmtId="0" fontId="29" fillId="0" borderId="21" xfId="0" applyFont="1" applyBorder="1" applyAlignment="1">
      <alignment horizontal="left" vertical="center" wrapText="1"/>
    </xf>
    <xf numFmtId="0" fontId="29" fillId="0" borderId="51" xfId="0" applyFont="1" applyBorder="1" applyAlignment="1">
      <alignment horizontal="center" vertical="center" wrapText="1"/>
    </xf>
    <xf numFmtId="0" fontId="29" fillId="0" borderId="52" xfId="0" applyFont="1" applyBorder="1" applyAlignment="1">
      <alignment horizontal="center" vertical="center" wrapText="1"/>
    </xf>
    <xf numFmtId="0" fontId="21" fillId="2" borderId="56" xfId="0" applyFont="1" applyFill="1" applyBorder="1" applyAlignment="1">
      <alignment horizontal="center" vertical="center" wrapText="1"/>
    </xf>
    <xf numFmtId="0" fontId="21" fillId="2" borderId="57" xfId="0" applyFont="1" applyFill="1" applyBorder="1" applyAlignment="1">
      <alignment horizontal="center" vertical="center" wrapText="1"/>
    </xf>
    <xf numFmtId="169" fontId="28" fillId="0" borderId="25" xfId="0" applyNumberFormat="1" applyFont="1" applyBorder="1" applyAlignment="1">
      <alignment horizontal="center" vertical="top" wrapText="1"/>
    </xf>
    <xf numFmtId="169" fontId="28" fillId="0" borderId="38" xfId="0" applyNumberFormat="1" applyFont="1" applyBorder="1" applyAlignment="1">
      <alignment horizontal="center" vertical="top" wrapText="1"/>
    </xf>
    <xf numFmtId="169" fontId="28" fillId="0" borderId="39" xfId="0" applyNumberFormat="1" applyFont="1" applyBorder="1" applyAlignment="1">
      <alignment horizontal="center" vertical="top" wrapText="1"/>
    </xf>
    <xf numFmtId="0" fontId="28" fillId="8" borderId="13" xfId="0" applyFont="1" applyFill="1" applyBorder="1" applyAlignment="1">
      <alignment horizontal="left" vertical="top" wrapText="1"/>
    </xf>
    <xf numFmtId="169" fontId="32" fillId="0" borderId="25" xfId="0" applyNumberFormat="1" applyFont="1" applyBorder="1" applyAlignment="1">
      <alignment horizontal="left" vertical="top"/>
    </xf>
    <xf numFmtId="169" fontId="32" fillId="0" borderId="39" xfId="0" applyNumberFormat="1" applyFont="1" applyBorder="1" applyAlignment="1">
      <alignment horizontal="left" vertical="top"/>
    </xf>
    <xf numFmtId="0" fontId="28" fillId="0" borderId="25" xfId="0" applyFont="1" applyBorder="1" applyAlignment="1">
      <alignment horizontal="left" vertical="top"/>
    </xf>
    <xf numFmtId="0" fontId="28" fillId="0" borderId="39" xfId="0" applyFont="1" applyBorder="1" applyAlignment="1">
      <alignment horizontal="left" vertical="top"/>
    </xf>
    <xf numFmtId="0" fontId="28" fillId="8" borderId="25" xfId="0" applyFont="1" applyFill="1" applyBorder="1" applyAlignment="1">
      <alignment horizontal="left" vertical="top" wrapText="1"/>
    </xf>
    <xf numFmtId="0" fontId="28" fillId="8" borderId="38" xfId="0" applyFont="1" applyFill="1" applyBorder="1" applyAlignment="1">
      <alignment horizontal="left" vertical="top" wrapText="1"/>
    </xf>
    <xf numFmtId="0" fontId="28" fillId="8" borderId="39" xfId="0" applyFont="1" applyFill="1" applyBorder="1" applyAlignment="1">
      <alignment horizontal="left" vertical="top" wrapText="1"/>
    </xf>
    <xf numFmtId="0" fontId="38" fillId="7" borderId="14" xfId="3" applyFont="1" applyBorder="1" applyAlignment="1">
      <alignment horizontal="left" vertical="top" wrapText="1"/>
    </xf>
    <xf numFmtId="0" fontId="38" fillId="7" borderId="15" xfId="3" applyFont="1" applyBorder="1" applyAlignment="1">
      <alignment horizontal="left" vertical="top" wrapText="1"/>
    </xf>
    <xf numFmtId="0" fontId="38" fillId="7" borderId="26" xfId="3" applyFont="1" applyBorder="1" applyAlignment="1">
      <alignment horizontal="left" vertical="top" wrapText="1"/>
    </xf>
    <xf numFmtId="0" fontId="33" fillId="7" borderId="14" xfId="3" applyFont="1" applyBorder="1" applyAlignment="1">
      <alignment horizontal="left" vertical="top" wrapText="1"/>
    </xf>
    <xf numFmtId="0" fontId="33" fillId="7" borderId="15" xfId="3" applyFont="1" applyBorder="1" applyAlignment="1">
      <alignment horizontal="left" vertical="top" wrapText="1"/>
    </xf>
    <xf numFmtId="0" fontId="33" fillId="7" borderId="26" xfId="3" applyFont="1" applyBorder="1" applyAlignment="1">
      <alignment horizontal="left" vertical="top" wrapText="1"/>
    </xf>
    <xf numFmtId="0" fontId="31" fillId="0" borderId="17" xfId="0" applyFont="1" applyBorder="1" applyAlignment="1">
      <alignment horizontal="left" vertical="top"/>
    </xf>
    <xf numFmtId="0" fontId="31" fillId="0" borderId="18" xfId="0" applyFont="1" applyBorder="1" applyAlignment="1">
      <alignment horizontal="left" vertical="top"/>
    </xf>
    <xf numFmtId="0" fontId="31" fillId="0" borderId="19" xfId="0" applyFont="1" applyBorder="1" applyAlignment="1">
      <alignment horizontal="left" vertical="top"/>
    </xf>
    <xf numFmtId="0" fontId="31" fillId="0" borderId="14" xfId="0" applyFont="1" applyBorder="1" applyAlignment="1">
      <alignment horizontal="left" vertical="top"/>
    </xf>
    <xf numFmtId="0" fontId="31" fillId="0" borderId="15" xfId="0" applyFont="1" applyBorder="1" applyAlignment="1">
      <alignment horizontal="left" vertical="top"/>
    </xf>
    <xf numFmtId="0" fontId="31" fillId="0" borderId="21" xfId="0" applyFont="1" applyBorder="1" applyAlignment="1">
      <alignment horizontal="left" vertical="top"/>
    </xf>
    <xf numFmtId="0" fontId="29" fillId="7" borderId="40" xfId="3" applyFont="1" applyBorder="1" applyAlignment="1">
      <alignment horizontal="left" vertical="top"/>
    </xf>
    <xf numFmtId="0" fontId="29" fillId="7" borderId="41" xfId="3" applyFont="1" applyBorder="1" applyAlignment="1">
      <alignment horizontal="left" vertical="top"/>
    </xf>
    <xf numFmtId="0" fontId="29" fillId="7" borderId="42" xfId="3" applyFont="1" applyBorder="1" applyAlignment="1">
      <alignment horizontal="left" vertical="top"/>
    </xf>
    <xf numFmtId="170" fontId="28" fillId="0" borderId="25" xfId="0" applyNumberFormat="1" applyFont="1" applyBorder="1" applyAlignment="1">
      <alignment horizontal="left" vertical="top"/>
    </xf>
    <xf numFmtId="170" fontId="28" fillId="0" borderId="38" xfId="0" applyNumberFormat="1" applyFont="1" applyBorder="1" applyAlignment="1">
      <alignment horizontal="left" vertical="top"/>
    </xf>
    <xf numFmtId="170" fontId="28" fillId="0" borderId="39" xfId="0" applyNumberFormat="1" applyFont="1" applyBorder="1" applyAlignment="1">
      <alignment horizontal="left" vertical="top"/>
    </xf>
    <xf numFmtId="0" fontId="31" fillId="7" borderId="14" xfId="3" applyFont="1" applyBorder="1" applyAlignment="1">
      <alignment horizontal="left" vertical="top"/>
    </xf>
    <xf numFmtId="0" fontId="31" fillId="7" borderId="15" xfId="3" applyFont="1" applyBorder="1" applyAlignment="1">
      <alignment horizontal="left" vertical="top"/>
    </xf>
    <xf numFmtId="0" fontId="31" fillId="7" borderId="26" xfId="3" applyFont="1" applyBorder="1" applyAlignment="1">
      <alignment horizontal="left" vertical="top"/>
    </xf>
    <xf numFmtId="170" fontId="28" fillId="0" borderId="13" xfId="0" applyNumberFormat="1" applyFont="1" applyBorder="1" applyAlignment="1">
      <alignment horizontal="left" vertical="top"/>
    </xf>
    <xf numFmtId="170" fontId="32" fillId="0" borderId="25" xfId="0" applyNumberFormat="1" applyFont="1" applyBorder="1" applyAlignment="1">
      <alignment horizontal="left" vertical="top"/>
    </xf>
    <xf numFmtId="170" fontId="32" fillId="0" borderId="39" xfId="0" applyNumberFormat="1" applyFont="1" applyBorder="1" applyAlignment="1">
      <alignment horizontal="left" vertical="top"/>
    </xf>
    <xf numFmtId="0" fontId="28" fillId="0" borderId="38" xfId="0" applyFont="1" applyBorder="1" applyAlignment="1">
      <alignment horizontal="left" vertical="top"/>
    </xf>
    <xf numFmtId="0" fontId="9" fillId="6" borderId="14" xfId="0" applyFont="1" applyFill="1" applyBorder="1" applyAlignment="1">
      <alignment horizontal="left" vertical="top"/>
    </xf>
    <xf numFmtId="0" fontId="9" fillId="6" borderId="15" xfId="0" applyFont="1" applyFill="1" applyBorder="1" applyAlignment="1">
      <alignment horizontal="left" vertical="top"/>
    </xf>
    <xf numFmtId="0" fontId="9" fillId="6" borderId="26" xfId="0" applyFont="1" applyFill="1" applyBorder="1" applyAlignment="1">
      <alignment horizontal="left" vertical="top"/>
    </xf>
    <xf numFmtId="0" fontId="9" fillId="6" borderId="15" xfId="0" applyFont="1" applyFill="1" applyBorder="1" applyAlignment="1">
      <alignment horizontal="center" vertical="top"/>
    </xf>
    <xf numFmtId="0" fontId="9" fillId="6" borderId="26" xfId="0" applyFont="1" applyFill="1" applyBorder="1" applyAlignment="1">
      <alignment horizontal="center" vertical="top"/>
    </xf>
    <xf numFmtId="0" fontId="9" fillId="6" borderId="14" xfId="0" applyFont="1" applyFill="1" applyBorder="1" applyAlignment="1">
      <alignment horizontal="left"/>
    </xf>
    <xf numFmtId="0" fontId="9" fillId="6" borderId="15" xfId="0" applyFont="1" applyFill="1" applyBorder="1" applyAlignment="1">
      <alignment horizontal="left"/>
    </xf>
    <xf numFmtId="0" fontId="9" fillId="6" borderId="26" xfId="0" applyFont="1" applyFill="1" applyBorder="1" applyAlignment="1">
      <alignment horizontal="left"/>
    </xf>
    <xf numFmtId="166" fontId="0" fillId="0" borderId="25" xfId="0" applyNumberFormat="1" applyBorder="1" applyAlignment="1">
      <alignment horizontal="left" vertical="top"/>
    </xf>
    <xf numFmtId="166" fontId="0" fillId="0" borderId="38" xfId="0" applyNumberFormat="1" applyBorder="1" applyAlignment="1">
      <alignment horizontal="left" vertical="top"/>
    </xf>
    <xf numFmtId="0" fontId="0" fillId="0" borderId="25" xfId="0" applyBorder="1" applyAlignment="1">
      <alignment horizontal="left" vertical="top"/>
    </xf>
    <xf numFmtId="0" fontId="0" fillId="0" borderId="38" xfId="0" applyBorder="1" applyAlignment="1">
      <alignment horizontal="left" vertical="top"/>
    </xf>
    <xf numFmtId="0" fontId="24" fillId="0" borderId="17" xfId="0" applyFont="1" applyBorder="1" applyAlignment="1">
      <alignment horizontal="left" vertical="top"/>
    </xf>
    <xf numFmtId="0" fontId="24" fillId="0" borderId="18" xfId="0" applyFont="1" applyBorder="1" applyAlignment="1">
      <alignment horizontal="left" vertical="top"/>
    </xf>
    <xf numFmtId="0" fontId="24" fillId="0" borderId="19" xfId="0" applyFont="1" applyBorder="1" applyAlignment="1">
      <alignment horizontal="left" vertical="top"/>
    </xf>
    <xf numFmtId="0" fontId="24" fillId="0" borderId="14" xfId="0" applyFont="1" applyBorder="1" applyAlignment="1">
      <alignment horizontal="left" vertical="center"/>
    </xf>
    <xf numFmtId="0" fontId="23" fillId="0" borderId="15" xfId="0" applyFont="1" applyBorder="1" applyAlignment="1">
      <alignment horizontal="left" vertical="center"/>
    </xf>
    <xf numFmtId="0" fontId="23" fillId="0" borderId="21" xfId="0" applyFont="1" applyBorder="1" applyAlignment="1">
      <alignment horizontal="left" vertical="center"/>
    </xf>
    <xf numFmtId="0" fontId="22" fillId="0" borderId="15" xfId="0" applyFont="1" applyBorder="1" applyAlignment="1">
      <alignment horizontal="left" vertical="center"/>
    </xf>
    <xf numFmtId="0" fontId="22" fillId="0" borderId="21" xfId="0" applyFont="1" applyBorder="1" applyAlignment="1">
      <alignment horizontal="left" vertical="center"/>
    </xf>
    <xf numFmtId="0" fontId="22" fillId="0" borderId="14" xfId="0" applyFont="1" applyBorder="1" applyAlignment="1">
      <alignment horizontal="center" vertical="center"/>
    </xf>
    <xf numFmtId="0" fontId="22" fillId="0" borderId="21" xfId="0" applyFont="1" applyBorder="1" applyAlignment="1">
      <alignment horizontal="center" vertical="center"/>
    </xf>
  </cellXfs>
  <cellStyles count="4">
    <cellStyle name="Good" xfId="3" builtinId="26"/>
    <cellStyle name="Hyperlink" xfId="1" builtinId="8"/>
    <cellStyle name="Normal" xfId="0" builtinId="0"/>
    <cellStyle name="Normal_Sheet1" xfId="2"/>
  </cellStyles>
  <dxfs count="0"/>
  <tableStyles count="0" defaultTableStyle="TableStyleMedium2" defaultPivotStyle="PivotStyleLight16"/>
  <colors>
    <mruColors>
      <color rgb="FFCC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xdr:col>
      <xdr:colOff>561975</xdr:colOff>
      <xdr:row>1</xdr:row>
      <xdr:rowOff>180975</xdr:rowOff>
    </xdr:from>
    <xdr:to>
      <xdr:col>10</xdr:col>
      <xdr:colOff>380413</xdr:colOff>
      <xdr:row>18</xdr:row>
      <xdr:rowOff>161523</xdr:rowOff>
    </xdr:to>
    <xdr:pic>
      <xdr:nvPicPr>
        <xdr:cNvPr id="2" name="Picture 1"/>
        <xdr:cNvPicPr>
          <a:picLocks noChangeAspect="1"/>
        </xdr:cNvPicPr>
      </xdr:nvPicPr>
      <xdr:blipFill>
        <a:blip xmlns:r="http://schemas.openxmlformats.org/officeDocument/2006/relationships" r:embed="rId1"/>
        <a:stretch>
          <a:fillRect/>
        </a:stretch>
      </xdr:blipFill>
      <xdr:spPr>
        <a:xfrm>
          <a:off x="1781175" y="371475"/>
          <a:ext cx="4695238" cy="321904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27</xdr:row>
      <xdr:rowOff>9525</xdr:rowOff>
    </xdr:from>
    <xdr:to>
      <xdr:col>12</xdr:col>
      <xdr:colOff>502920</xdr:colOff>
      <xdr:row>54</xdr:row>
      <xdr:rowOff>50734</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19200" y="5153025"/>
          <a:ext cx="6598920" cy="51847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600075</xdr:colOff>
      <xdr:row>2</xdr:row>
      <xdr:rowOff>66675</xdr:rowOff>
    </xdr:from>
    <xdr:to>
      <xdr:col>12</xdr:col>
      <xdr:colOff>494475</xdr:colOff>
      <xdr:row>22</xdr:row>
      <xdr:rowOff>123342</xdr:rowOff>
    </xdr:to>
    <xdr:pic>
      <xdr:nvPicPr>
        <xdr:cNvPr id="5" name="Picture 4"/>
        <xdr:cNvPicPr>
          <a:picLocks noChangeAspect="1"/>
        </xdr:cNvPicPr>
      </xdr:nvPicPr>
      <xdr:blipFill>
        <a:blip xmlns:r="http://schemas.openxmlformats.org/officeDocument/2006/relationships" r:embed="rId2"/>
        <a:stretch>
          <a:fillRect/>
        </a:stretch>
      </xdr:blipFill>
      <xdr:spPr>
        <a:xfrm>
          <a:off x="1209675" y="447675"/>
          <a:ext cx="6600000" cy="386666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9525</xdr:colOff>
      <xdr:row>29</xdr:row>
      <xdr:rowOff>85725</xdr:rowOff>
    </xdr:from>
    <xdr:to>
      <xdr:col>13</xdr:col>
      <xdr:colOff>489585</xdr:colOff>
      <xdr:row>58</xdr:row>
      <xdr:rowOff>64999</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38325" y="5610225"/>
          <a:ext cx="6576060" cy="5503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28575</xdr:colOff>
      <xdr:row>4</xdr:row>
      <xdr:rowOff>123825</xdr:rowOff>
    </xdr:from>
    <xdr:to>
      <xdr:col>13</xdr:col>
      <xdr:colOff>456384</xdr:colOff>
      <xdr:row>27</xdr:row>
      <xdr:rowOff>37563</xdr:rowOff>
    </xdr:to>
    <xdr:pic>
      <xdr:nvPicPr>
        <xdr:cNvPr id="4" name="Picture 3"/>
        <xdr:cNvPicPr>
          <a:picLocks noChangeAspect="1"/>
        </xdr:cNvPicPr>
      </xdr:nvPicPr>
      <xdr:blipFill>
        <a:blip xmlns:r="http://schemas.openxmlformats.org/officeDocument/2006/relationships" r:embed="rId2"/>
        <a:stretch>
          <a:fillRect/>
        </a:stretch>
      </xdr:blipFill>
      <xdr:spPr>
        <a:xfrm>
          <a:off x="1857375" y="885825"/>
          <a:ext cx="6523809" cy="429523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85725</xdr:colOff>
      <xdr:row>0</xdr:row>
      <xdr:rowOff>85725</xdr:rowOff>
    </xdr:from>
    <xdr:to>
      <xdr:col>13</xdr:col>
      <xdr:colOff>389649</xdr:colOff>
      <xdr:row>25</xdr:row>
      <xdr:rowOff>180368</xdr:rowOff>
    </xdr:to>
    <xdr:pic>
      <xdr:nvPicPr>
        <xdr:cNvPr id="2" name="Picture 1"/>
        <xdr:cNvPicPr>
          <a:picLocks noChangeAspect="1"/>
        </xdr:cNvPicPr>
      </xdr:nvPicPr>
      <xdr:blipFill>
        <a:blip xmlns:r="http://schemas.openxmlformats.org/officeDocument/2006/relationships" r:embed="rId1"/>
        <a:stretch>
          <a:fillRect/>
        </a:stretch>
      </xdr:blipFill>
      <xdr:spPr>
        <a:xfrm>
          <a:off x="1304925" y="85725"/>
          <a:ext cx="7009524" cy="4857143"/>
        </a:xfrm>
        <a:prstGeom prst="rect">
          <a:avLst/>
        </a:prstGeom>
      </xdr:spPr>
    </xdr:pic>
    <xdr:clientData/>
  </xdr:twoCellAnchor>
  <xdr:twoCellAnchor editAs="oneCell">
    <xdr:from>
      <xdr:col>12</xdr:col>
      <xdr:colOff>161925</xdr:colOff>
      <xdr:row>26</xdr:row>
      <xdr:rowOff>133350</xdr:rowOff>
    </xdr:from>
    <xdr:to>
      <xdr:col>19</xdr:col>
      <xdr:colOff>437582</xdr:colOff>
      <xdr:row>52</xdr:row>
      <xdr:rowOff>56541</xdr:rowOff>
    </xdr:to>
    <xdr:pic>
      <xdr:nvPicPr>
        <xdr:cNvPr id="8" name="Picture 7"/>
        <xdr:cNvPicPr>
          <a:picLocks noChangeAspect="1"/>
        </xdr:cNvPicPr>
      </xdr:nvPicPr>
      <xdr:blipFill>
        <a:blip xmlns:r="http://schemas.openxmlformats.org/officeDocument/2006/relationships" r:embed="rId2"/>
        <a:stretch>
          <a:fillRect/>
        </a:stretch>
      </xdr:blipFill>
      <xdr:spPr>
        <a:xfrm>
          <a:off x="7477125" y="5086350"/>
          <a:ext cx="4542857" cy="4876191"/>
        </a:xfrm>
        <a:prstGeom prst="rect">
          <a:avLst/>
        </a:prstGeom>
      </xdr:spPr>
    </xdr:pic>
    <xdr:clientData/>
  </xdr:twoCellAnchor>
  <xdr:twoCellAnchor editAs="oneCell">
    <xdr:from>
      <xdr:col>1</xdr:col>
      <xdr:colOff>238125</xdr:colOff>
      <xdr:row>27</xdr:row>
      <xdr:rowOff>57150</xdr:rowOff>
    </xdr:from>
    <xdr:to>
      <xdr:col>10</xdr:col>
      <xdr:colOff>104106</xdr:colOff>
      <xdr:row>53</xdr:row>
      <xdr:rowOff>180341</xdr:rowOff>
    </xdr:to>
    <xdr:pic>
      <xdr:nvPicPr>
        <xdr:cNvPr id="9" name="Picture 8"/>
        <xdr:cNvPicPr>
          <a:picLocks noChangeAspect="1"/>
        </xdr:cNvPicPr>
      </xdr:nvPicPr>
      <xdr:blipFill>
        <a:blip xmlns:r="http://schemas.openxmlformats.org/officeDocument/2006/relationships" r:embed="rId3"/>
        <a:stretch>
          <a:fillRect/>
        </a:stretch>
      </xdr:blipFill>
      <xdr:spPr>
        <a:xfrm>
          <a:off x="847725" y="5200650"/>
          <a:ext cx="5352381" cy="5076191"/>
        </a:xfrm>
        <a:prstGeom prst="rect">
          <a:avLst/>
        </a:prstGeom>
      </xdr:spPr>
    </xdr:pic>
    <xdr:clientData/>
  </xdr:twoCellAnchor>
  <xdr:twoCellAnchor editAs="oneCell">
    <xdr:from>
      <xdr:col>1</xdr:col>
      <xdr:colOff>533400</xdr:colOff>
      <xdr:row>54</xdr:row>
      <xdr:rowOff>85725</xdr:rowOff>
    </xdr:from>
    <xdr:to>
      <xdr:col>12</xdr:col>
      <xdr:colOff>132562</xdr:colOff>
      <xdr:row>88</xdr:row>
      <xdr:rowOff>8725</xdr:rowOff>
    </xdr:to>
    <xdr:pic>
      <xdr:nvPicPr>
        <xdr:cNvPr id="10" name="Picture 9"/>
        <xdr:cNvPicPr>
          <a:picLocks noChangeAspect="1"/>
        </xdr:cNvPicPr>
      </xdr:nvPicPr>
      <xdr:blipFill>
        <a:blip xmlns:r="http://schemas.openxmlformats.org/officeDocument/2006/relationships" r:embed="rId4"/>
        <a:stretch>
          <a:fillRect/>
        </a:stretch>
      </xdr:blipFill>
      <xdr:spPr>
        <a:xfrm>
          <a:off x="1143000" y="10372725"/>
          <a:ext cx="6304762" cy="64000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G18"/>
  <sheetViews>
    <sheetView topLeftCell="A4" workbookViewId="0">
      <selection activeCell="I11" sqref="I11"/>
    </sheetView>
  </sheetViews>
  <sheetFormatPr defaultRowHeight="15"/>
  <cols>
    <col min="2" max="2" width="17.5703125" bestFit="1" customWidth="1"/>
    <col min="3" max="3" width="8" bestFit="1" customWidth="1"/>
    <col min="4" max="4" width="16.7109375" customWidth="1"/>
    <col min="5" max="5" width="10.42578125" customWidth="1"/>
    <col min="6" max="6" width="38.140625" customWidth="1"/>
    <col min="7" max="7" width="56.42578125" customWidth="1"/>
  </cols>
  <sheetData>
    <row r="2" spans="1:7" ht="78.75" customHeight="1">
      <c r="B2" s="1"/>
      <c r="C2" s="199" t="s">
        <v>0</v>
      </c>
      <c r="D2" s="199"/>
      <c r="E2" s="199"/>
      <c r="F2" s="199"/>
      <c r="G2" s="199"/>
    </row>
    <row r="3" spans="1:7">
      <c r="B3" s="2"/>
      <c r="C3" s="3"/>
      <c r="D3" s="4"/>
      <c r="E3" s="4"/>
      <c r="F3" s="5"/>
      <c r="G3" s="4"/>
    </row>
    <row r="4" spans="1:7">
      <c r="B4" s="6" t="s">
        <v>1</v>
      </c>
      <c r="C4" s="200" t="s">
        <v>363</v>
      </c>
      <c r="D4" s="200"/>
      <c r="E4" s="200"/>
      <c r="F4" s="6" t="s">
        <v>2</v>
      </c>
      <c r="G4" s="7"/>
    </row>
    <row r="5" spans="1:7">
      <c r="B5" s="132" t="s">
        <v>3</v>
      </c>
      <c r="C5" s="200" t="s">
        <v>364</v>
      </c>
      <c r="D5" s="200"/>
      <c r="E5" s="200"/>
      <c r="F5" s="132" t="s">
        <v>4</v>
      </c>
      <c r="G5" s="141"/>
    </row>
    <row r="6" spans="1:7">
      <c r="B6" s="201" t="s">
        <v>5</v>
      </c>
      <c r="C6" s="203" t="str">
        <f>C5&amp;"_"&amp;"XXX"&amp;"_"&amp;"vx.x"</f>
        <v>QLĐTDĐ_XXX_vx.x</v>
      </c>
      <c r="D6" s="203"/>
      <c r="E6" s="203"/>
      <c r="F6" s="142" t="s">
        <v>6</v>
      </c>
      <c r="G6" s="146" t="s">
        <v>434</v>
      </c>
    </row>
    <row r="7" spans="1:7">
      <c r="B7" s="202"/>
      <c r="C7" s="204"/>
      <c r="D7" s="204"/>
      <c r="E7" s="204"/>
      <c r="F7" s="143" t="s">
        <v>7</v>
      </c>
      <c r="G7" s="144">
        <v>2</v>
      </c>
    </row>
    <row r="8" spans="1:7">
      <c r="A8" s="133"/>
      <c r="B8" s="134"/>
      <c r="C8" s="135"/>
      <c r="D8" s="136"/>
      <c r="E8" s="136"/>
      <c r="F8" s="137"/>
      <c r="G8" s="138"/>
    </row>
    <row r="9" spans="1:7">
      <c r="A9" s="133"/>
      <c r="B9" s="139"/>
      <c r="C9" s="140"/>
      <c r="D9" s="140"/>
      <c r="E9" s="140"/>
      <c r="F9" s="140"/>
      <c r="G9" s="140"/>
    </row>
    <row r="10" spans="1:7">
      <c r="B10" s="8" t="s">
        <v>8</v>
      </c>
      <c r="C10" s="4"/>
      <c r="D10" s="4"/>
      <c r="E10" s="4"/>
      <c r="F10" s="4"/>
      <c r="G10" s="4"/>
    </row>
    <row r="11" spans="1:7">
      <c r="B11" s="9" t="s">
        <v>9</v>
      </c>
      <c r="C11" s="10" t="s">
        <v>7</v>
      </c>
      <c r="D11" s="10" t="s">
        <v>10</v>
      </c>
      <c r="E11" s="10" t="s">
        <v>11</v>
      </c>
      <c r="F11" s="10" t="s">
        <v>12</v>
      </c>
      <c r="G11" s="11" t="s">
        <v>13</v>
      </c>
    </row>
    <row r="12" spans="1:7">
      <c r="B12" s="145">
        <v>42562</v>
      </c>
      <c r="C12" s="12" t="s">
        <v>361</v>
      </c>
      <c r="D12" s="13"/>
      <c r="E12" s="13"/>
      <c r="F12" s="14" t="s">
        <v>362</v>
      </c>
      <c r="G12" s="15" t="s">
        <v>14</v>
      </c>
    </row>
    <row r="13" spans="1:7">
      <c r="B13" s="198" t="s">
        <v>434</v>
      </c>
      <c r="C13" s="12" t="s">
        <v>435</v>
      </c>
      <c r="D13" s="13"/>
      <c r="E13" s="13"/>
      <c r="F13" s="13" t="s">
        <v>436</v>
      </c>
      <c r="G13" s="15" t="s">
        <v>14</v>
      </c>
    </row>
    <row r="14" spans="1:7">
      <c r="B14" s="16"/>
      <c r="C14" s="12"/>
      <c r="D14" s="13"/>
      <c r="E14" s="13"/>
      <c r="F14" s="13"/>
      <c r="G14" s="17"/>
    </row>
    <row r="15" spans="1:7">
      <c r="B15" s="16"/>
      <c r="C15" s="12"/>
      <c r="D15" s="13"/>
      <c r="E15" s="13"/>
      <c r="F15" s="13"/>
      <c r="G15" s="17"/>
    </row>
    <row r="16" spans="1:7">
      <c r="B16" s="16"/>
      <c r="C16" s="12"/>
      <c r="D16" s="13"/>
      <c r="E16" s="13"/>
      <c r="F16" s="13"/>
      <c r="G16" s="17"/>
    </row>
    <row r="17" spans="2:7">
      <c r="B17" s="16"/>
      <c r="C17" s="12"/>
      <c r="D17" s="13"/>
      <c r="E17" s="13"/>
      <c r="F17" s="13"/>
      <c r="G17" s="17"/>
    </row>
    <row r="18" spans="2:7">
      <c r="B18" s="18"/>
      <c r="C18" s="19"/>
      <c r="D18" s="20"/>
      <c r="E18" s="20"/>
      <c r="F18" s="20"/>
      <c r="G18" s="21"/>
    </row>
  </sheetData>
  <mergeCells count="5">
    <mergeCell ref="C2:G2"/>
    <mergeCell ref="C4:E4"/>
    <mergeCell ref="C5:E5"/>
    <mergeCell ref="B6:B7"/>
    <mergeCell ref="C6:E7"/>
  </mergeCells>
  <pageMargins left="0.7" right="0.7" top="0.75" bottom="0.75" header="0.3" footer="0.3"/>
  <legacy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2" workbookViewId="0">
      <selection activeCell="L32" sqref="L32"/>
    </sheetView>
  </sheetViews>
  <sheetFormatPr defaultRowHeight="1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15"/>
  <sheetViews>
    <sheetView workbookViewId="0">
      <selection activeCell="D15" sqref="D15"/>
    </sheetView>
  </sheetViews>
  <sheetFormatPr defaultRowHeight="12.75"/>
  <cols>
    <col min="1" max="1" width="1.5703125" style="5" customWidth="1"/>
    <col min="2" max="2" width="13.42578125" style="34" customWidth="1"/>
    <col min="3" max="3" width="30.28515625" style="23" customWidth="1"/>
    <col min="4" max="4" width="24.85546875" style="23" customWidth="1"/>
    <col min="5" max="5" width="32.140625" style="23" customWidth="1"/>
    <col min="6" max="6" width="35" style="23" customWidth="1"/>
    <col min="7" max="256" width="9.140625" style="5"/>
    <col min="257" max="257" width="1.5703125" style="5" customWidth="1"/>
    <col min="258" max="258" width="13.42578125" style="5" customWidth="1"/>
    <col min="259" max="259" width="30.28515625" style="5" customWidth="1"/>
    <col min="260" max="260" width="19.5703125" style="5" customWidth="1"/>
    <col min="261" max="261" width="32.140625" style="5" customWidth="1"/>
    <col min="262" max="262" width="35" style="5" customWidth="1"/>
    <col min="263" max="512" width="9.140625" style="5"/>
    <col min="513" max="513" width="1.5703125" style="5" customWidth="1"/>
    <col min="514" max="514" width="13.42578125" style="5" customWidth="1"/>
    <col min="515" max="515" width="30.28515625" style="5" customWidth="1"/>
    <col min="516" max="516" width="19.5703125" style="5" customWidth="1"/>
    <col min="517" max="517" width="32.140625" style="5" customWidth="1"/>
    <col min="518" max="518" width="35" style="5" customWidth="1"/>
    <col min="519" max="768" width="9.140625" style="5"/>
    <col min="769" max="769" width="1.5703125" style="5" customWidth="1"/>
    <col min="770" max="770" width="13.42578125" style="5" customWidth="1"/>
    <col min="771" max="771" width="30.28515625" style="5" customWidth="1"/>
    <col min="772" max="772" width="19.5703125" style="5" customWidth="1"/>
    <col min="773" max="773" width="32.140625" style="5" customWidth="1"/>
    <col min="774" max="774" width="35" style="5" customWidth="1"/>
    <col min="775" max="1024" width="9.140625" style="5"/>
    <col min="1025" max="1025" width="1.5703125" style="5" customWidth="1"/>
    <col min="1026" max="1026" width="13.42578125" style="5" customWidth="1"/>
    <col min="1027" max="1027" width="30.28515625" style="5" customWidth="1"/>
    <col min="1028" max="1028" width="19.5703125" style="5" customWidth="1"/>
    <col min="1029" max="1029" width="32.140625" style="5" customWidth="1"/>
    <col min="1030" max="1030" width="35" style="5" customWidth="1"/>
    <col min="1031" max="1280" width="9.140625" style="5"/>
    <col min="1281" max="1281" width="1.5703125" style="5" customWidth="1"/>
    <col min="1282" max="1282" width="13.42578125" style="5" customWidth="1"/>
    <col min="1283" max="1283" width="30.28515625" style="5" customWidth="1"/>
    <col min="1284" max="1284" width="19.5703125" style="5" customWidth="1"/>
    <col min="1285" max="1285" width="32.140625" style="5" customWidth="1"/>
    <col min="1286" max="1286" width="35" style="5" customWidth="1"/>
    <col min="1287" max="1536" width="9.140625" style="5"/>
    <col min="1537" max="1537" width="1.5703125" style="5" customWidth="1"/>
    <col min="1538" max="1538" width="13.42578125" style="5" customWidth="1"/>
    <col min="1539" max="1539" width="30.28515625" style="5" customWidth="1"/>
    <col min="1540" max="1540" width="19.5703125" style="5" customWidth="1"/>
    <col min="1541" max="1541" width="32.140625" style="5" customWidth="1"/>
    <col min="1542" max="1542" width="35" style="5" customWidth="1"/>
    <col min="1543" max="1792" width="9.140625" style="5"/>
    <col min="1793" max="1793" width="1.5703125" style="5" customWidth="1"/>
    <col min="1794" max="1794" width="13.42578125" style="5" customWidth="1"/>
    <col min="1795" max="1795" width="30.28515625" style="5" customWidth="1"/>
    <col min="1796" max="1796" width="19.5703125" style="5" customWidth="1"/>
    <col min="1797" max="1797" width="32.140625" style="5" customWidth="1"/>
    <col min="1798" max="1798" width="35" style="5" customWidth="1"/>
    <col min="1799" max="2048" width="9.140625" style="5"/>
    <col min="2049" max="2049" width="1.5703125" style="5" customWidth="1"/>
    <col min="2050" max="2050" width="13.42578125" style="5" customWidth="1"/>
    <col min="2051" max="2051" width="30.28515625" style="5" customWidth="1"/>
    <col min="2052" max="2052" width="19.5703125" style="5" customWidth="1"/>
    <col min="2053" max="2053" width="32.140625" style="5" customWidth="1"/>
    <col min="2054" max="2054" width="35" style="5" customWidth="1"/>
    <col min="2055" max="2304" width="9.140625" style="5"/>
    <col min="2305" max="2305" width="1.5703125" style="5" customWidth="1"/>
    <col min="2306" max="2306" width="13.42578125" style="5" customWidth="1"/>
    <col min="2307" max="2307" width="30.28515625" style="5" customWidth="1"/>
    <col min="2308" max="2308" width="19.5703125" style="5" customWidth="1"/>
    <col min="2309" max="2309" width="32.140625" style="5" customWidth="1"/>
    <col min="2310" max="2310" width="35" style="5" customWidth="1"/>
    <col min="2311" max="2560" width="9.140625" style="5"/>
    <col min="2561" max="2561" width="1.5703125" style="5" customWidth="1"/>
    <col min="2562" max="2562" width="13.42578125" style="5" customWidth="1"/>
    <col min="2563" max="2563" width="30.28515625" style="5" customWidth="1"/>
    <col min="2564" max="2564" width="19.5703125" style="5" customWidth="1"/>
    <col min="2565" max="2565" width="32.140625" style="5" customWidth="1"/>
    <col min="2566" max="2566" width="35" style="5" customWidth="1"/>
    <col min="2567" max="2816" width="9.140625" style="5"/>
    <col min="2817" max="2817" width="1.5703125" style="5" customWidth="1"/>
    <col min="2818" max="2818" width="13.42578125" style="5" customWidth="1"/>
    <col min="2819" max="2819" width="30.28515625" style="5" customWidth="1"/>
    <col min="2820" max="2820" width="19.5703125" style="5" customWidth="1"/>
    <col min="2821" max="2821" width="32.140625" style="5" customWidth="1"/>
    <col min="2822" max="2822" width="35" style="5" customWidth="1"/>
    <col min="2823" max="3072" width="9.140625" style="5"/>
    <col min="3073" max="3073" width="1.5703125" style="5" customWidth="1"/>
    <col min="3074" max="3074" width="13.42578125" style="5" customWidth="1"/>
    <col min="3075" max="3075" width="30.28515625" style="5" customWidth="1"/>
    <col min="3076" max="3076" width="19.5703125" style="5" customWidth="1"/>
    <col min="3077" max="3077" width="32.140625" style="5" customWidth="1"/>
    <col min="3078" max="3078" width="35" style="5" customWidth="1"/>
    <col min="3079" max="3328" width="9.140625" style="5"/>
    <col min="3329" max="3329" width="1.5703125" style="5" customWidth="1"/>
    <col min="3330" max="3330" width="13.42578125" style="5" customWidth="1"/>
    <col min="3331" max="3331" width="30.28515625" style="5" customWidth="1"/>
    <col min="3332" max="3332" width="19.5703125" style="5" customWidth="1"/>
    <col min="3333" max="3333" width="32.140625" style="5" customWidth="1"/>
    <col min="3334" max="3334" width="35" style="5" customWidth="1"/>
    <col min="3335" max="3584" width="9.140625" style="5"/>
    <col min="3585" max="3585" width="1.5703125" style="5" customWidth="1"/>
    <col min="3586" max="3586" width="13.42578125" style="5" customWidth="1"/>
    <col min="3587" max="3587" width="30.28515625" style="5" customWidth="1"/>
    <col min="3588" max="3588" width="19.5703125" style="5" customWidth="1"/>
    <col min="3589" max="3589" width="32.140625" style="5" customWidth="1"/>
    <col min="3590" max="3590" width="35" style="5" customWidth="1"/>
    <col min="3591" max="3840" width="9.140625" style="5"/>
    <col min="3841" max="3841" width="1.5703125" style="5" customWidth="1"/>
    <col min="3842" max="3842" width="13.42578125" style="5" customWidth="1"/>
    <col min="3843" max="3843" width="30.28515625" style="5" customWidth="1"/>
    <col min="3844" max="3844" width="19.5703125" style="5" customWidth="1"/>
    <col min="3845" max="3845" width="32.140625" style="5" customWidth="1"/>
    <col min="3846" max="3846" width="35" style="5" customWidth="1"/>
    <col min="3847" max="4096" width="9.140625" style="5"/>
    <col min="4097" max="4097" width="1.5703125" style="5" customWidth="1"/>
    <col min="4098" max="4098" width="13.42578125" style="5" customWidth="1"/>
    <col min="4099" max="4099" width="30.28515625" style="5" customWidth="1"/>
    <col min="4100" max="4100" width="19.5703125" style="5" customWidth="1"/>
    <col min="4101" max="4101" width="32.140625" style="5" customWidth="1"/>
    <col min="4102" max="4102" width="35" style="5" customWidth="1"/>
    <col min="4103" max="4352" width="9.140625" style="5"/>
    <col min="4353" max="4353" width="1.5703125" style="5" customWidth="1"/>
    <col min="4354" max="4354" width="13.42578125" style="5" customWidth="1"/>
    <col min="4355" max="4355" width="30.28515625" style="5" customWidth="1"/>
    <col min="4356" max="4356" width="19.5703125" style="5" customWidth="1"/>
    <col min="4357" max="4357" width="32.140625" style="5" customWidth="1"/>
    <col min="4358" max="4358" width="35" style="5" customWidth="1"/>
    <col min="4359" max="4608" width="9.140625" style="5"/>
    <col min="4609" max="4609" width="1.5703125" style="5" customWidth="1"/>
    <col min="4610" max="4610" width="13.42578125" style="5" customWidth="1"/>
    <col min="4611" max="4611" width="30.28515625" style="5" customWidth="1"/>
    <col min="4612" max="4612" width="19.5703125" style="5" customWidth="1"/>
    <col min="4613" max="4613" width="32.140625" style="5" customWidth="1"/>
    <col min="4614" max="4614" width="35" style="5" customWidth="1"/>
    <col min="4615" max="4864" width="9.140625" style="5"/>
    <col min="4865" max="4865" width="1.5703125" style="5" customWidth="1"/>
    <col min="4866" max="4866" width="13.42578125" style="5" customWidth="1"/>
    <col min="4867" max="4867" width="30.28515625" style="5" customWidth="1"/>
    <col min="4868" max="4868" width="19.5703125" style="5" customWidth="1"/>
    <col min="4869" max="4869" width="32.140625" style="5" customWidth="1"/>
    <col min="4870" max="4870" width="35" style="5" customWidth="1"/>
    <col min="4871" max="5120" width="9.140625" style="5"/>
    <col min="5121" max="5121" width="1.5703125" style="5" customWidth="1"/>
    <col min="5122" max="5122" width="13.42578125" style="5" customWidth="1"/>
    <col min="5123" max="5123" width="30.28515625" style="5" customWidth="1"/>
    <col min="5124" max="5124" width="19.5703125" style="5" customWidth="1"/>
    <col min="5125" max="5125" width="32.140625" style="5" customWidth="1"/>
    <col min="5126" max="5126" width="35" style="5" customWidth="1"/>
    <col min="5127" max="5376" width="9.140625" style="5"/>
    <col min="5377" max="5377" width="1.5703125" style="5" customWidth="1"/>
    <col min="5378" max="5378" width="13.42578125" style="5" customWidth="1"/>
    <col min="5379" max="5379" width="30.28515625" style="5" customWidth="1"/>
    <col min="5380" max="5380" width="19.5703125" style="5" customWidth="1"/>
    <col min="5381" max="5381" width="32.140625" style="5" customWidth="1"/>
    <col min="5382" max="5382" width="35" style="5" customWidth="1"/>
    <col min="5383" max="5632" width="9.140625" style="5"/>
    <col min="5633" max="5633" width="1.5703125" style="5" customWidth="1"/>
    <col min="5634" max="5634" width="13.42578125" style="5" customWidth="1"/>
    <col min="5635" max="5635" width="30.28515625" style="5" customWidth="1"/>
    <col min="5636" max="5636" width="19.5703125" style="5" customWidth="1"/>
    <col min="5637" max="5637" width="32.140625" style="5" customWidth="1"/>
    <col min="5638" max="5638" width="35" style="5" customWidth="1"/>
    <col min="5639" max="5888" width="9.140625" style="5"/>
    <col min="5889" max="5889" width="1.5703125" style="5" customWidth="1"/>
    <col min="5890" max="5890" width="13.42578125" style="5" customWidth="1"/>
    <col min="5891" max="5891" width="30.28515625" style="5" customWidth="1"/>
    <col min="5892" max="5892" width="19.5703125" style="5" customWidth="1"/>
    <col min="5893" max="5893" width="32.140625" style="5" customWidth="1"/>
    <col min="5894" max="5894" width="35" style="5" customWidth="1"/>
    <col min="5895" max="6144" width="9.140625" style="5"/>
    <col min="6145" max="6145" width="1.5703125" style="5" customWidth="1"/>
    <col min="6146" max="6146" width="13.42578125" style="5" customWidth="1"/>
    <col min="6147" max="6147" width="30.28515625" style="5" customWidth="1"/>
    <col min="6148" max="6148" width="19.5703125" style="5" customWidth="1"/>
    <col min="6149" max="6149" width="32.140625" style="5" customWidth="1"/>
    <col min="6150" max="6150" width="35" style="5" customWidth="1"/>
    <col min="6151" max="6400" width="9.140625" style="5"/>
    <col min="6401" max="6401" width="1.5703125" style="5" customWidth="1"/>
    <col min="6402" max="6402" width="13.42578125" style="5" customWidth="1"/>
    <col min="6403" max="6403" width="30.28515625" style="5" customWidth="1"/>
    <col min="6404" max="6404" width="19.5703125" style="5" customWidth="1"/>
    <col min="6405" max="6405" width="32.140625" style="5" customWidth="1"/>
    <col min="6406" max="6406" width="35" style="5" customWidth="1"/>
    <col min="6407" max="6656" width="9.140625" style="5"/>
    <col min="6657" max="6657" width="1.5703125" style="5" customWidth="1"/>
    <col min="6658" max="6658" width="13.42578125" style="5" customWidth="1"/>
    <col min="6659" max="6659" width="30.28515625" style="5" customWidth="1"/>
    <col min="6660" max="6660" width="19.5703125" style="5" customWidth="1"/>
    <col min="6661" max="6661" width="32.140625" style="5" customWidth="1"/>
    <col min="6662" max="6662" width="35" style="5" customWidth="1"/>
    <col min="6663" max="6912" width="9.140625" style="5"/>
    <col min="6913" max="6913" width="1.5703125" style="5" customWidth="1"/>
    <col min="6914" max="6914" width="13.42578125" style="5" customWidth="1"/>
    <col min="6915" max="6915" width="30.28515625" style="5" customWidth="1"/>
    <col min="6916" max="6916" width="19.5703125" style="5" customWidth="1"/>
    <col min="6917" max="6917" width="32.140625" style="5" customWidth="1"/>
    <col min="6918" max="6918" width="35" style="5" customWidth="1"/>
    <col min="6919" max="7168" width="9.140625" style="5"/>
    <col min="7169" max="7169" width="1.5703125" style="5" customWidth="1"/>
    <col min="7170" max="7170" width="13.42578125" style="5" customWidth="1"/>
    <col min="7171" max="7171" width="30.28515625" style="5" customWidth="1"/>
    <col min="7172" max="7172" width="19.5703125" style="5" customWidth="1"/>
    <col min="7173" max="7173" width="32.140625" style="5" customWidth="1"/>
    <col min="7174" max="7174" width="35" style="5" customWidth="1"/>
    <col min="7175" max="7424" width="9.140625" style="5"/>
    <col min="7425" max="7425" width="1.5703125" style="5" customWidth="1"/>
    <col min="7426" max="7426" width="13.42578125" style="5" customWidth="1"/>
    <col min="7427" max="7427" width="30.28515625" style="5" customWidth="1"/>
    <col min="7428" max="7428" width="19.5703125" style="5" customWidth="1"/>
    <col min="7429" max="7429" width="32.140625" style="5" customWidth="1"/>
    <col min="7430" max="7430" width="35" style="5" customWidth="1"/>
    <col min="7431" max="7680" width="9.140625" style="5"/>
    <col min="7681" max="7681" width="1.5703125" style="5" customWidth="1"/>
    <col min="7682" max="7682" width="13.42578125" style="5" customWidth="1"/>
    <col min="7683" max="7683" width="30.28515625" style="5" customWidth="1"/>
    <col min="7684" max="7684" width="19.5703125" style="5" customWidth="1"/>
    <col min="7685" max="7685" width="32.140625" style="5" customWidth="1"/>
    <col min="7686" max="7686" width="35" style="5" customWidth="1"/>
    <col min="7687" max="7936" width="9.140625" style="5"/>
    <col min="7937" max="7937" width="1.5703125" style="5" customWidth="1"/>
    <col min="7938" max="7938" width="13.42578125" style="5" customWidth="1"/>
    <col min="7939" max="7939" width="30.28515625" style="5" customWidth="1"/>
    <col min="7940" max="7940" width="19.5703125" style="5" customWidth="1"/>
    <col min="7941" max="7941" width="32.140625" style="5" customWidth="1"/>
    <col min="7942" max="7942" width="35" style="5" customWidth="1"/>
    <col min="7943" max="8192" width="9.140625" style="5"/>
    <col min="8193" max="8193" width="1.5703125" style="5" customWidth="1"/>
    <col min="8194" max="8194" width="13.42578125" style="5" customWidth="1"/>
    <col min="8195" max="8195" width="30.28515625" style="5" customWidth="1"/>
    <col min="8196" max="8196" width="19.5703125" style="5" customWidth="1"/>
    <col min="8197" max="8197" width="32.140625" style="5" customWidth="1"/>
    <col min="8198" max="8198" width="35" style="5" customWidth="1"/>
    <col min="8199" max="8448" width="9.140625" style="5"/>
    <col min="8449" max="8449" width="1.5703125" style="5" customWidth="1"/>
    <col min="8450" max="8450" width="13.42578125" style="5" customWidth="1"/>
    <col min="8451" max="8451" width="30.28515625" style="5" customWidth="1"/>
    <col min="8452" max="8452" width="19.5703125" style="5" customWidth="1"/>
    <col min="8453" max="8453" width="32.140625" style="5" customWidth="1"/>
    <col min="8454" max="8454" width="35" style="5" customWidth="1"/>
    <col min="8455" max="8704" width="9.140625" style="5"/>
    <col min="8705" max="8705" width="1.5703125" style="5" customWidth="1"/>
    <col min="8706" max="8706" width="13.42578125" style="5" customWidth="1"/>
    <col min="8707" max="8707" width="30.28515625" style="5" customWidth="1"/>
    <col min="8708" max="8708" width="19.5703125" style="5" customWidth="1"/>
    <col min="8709" max="8709" width="32.140625" style="5" customWidth="1"/>
    <col min="8710" max="8710" width="35" style="5" customWidth="1"/>
    <col min="8711" max="8960" width="9.140625" style="5"/>
    <col min="8961" max="8961" width="1.5703125" style="5" customWidth="1"/>
    <col min="8962" max="8962" width="13.42578125" style="5" customWidth="1"/>
    <col min="8963" max="8963" width="30.28515625" style="5" customWidth="1"/>
    <col min="8964" max="8964" width="19.5703125" style="5" customWidth="1"/>
    <col min="8965" max="8965" width="32.140625" style="5" customWidth="1"/>
    <col min="8966" max="8966" width="35" style="5" customWidth="1"/>
    <col min="8967" max="9216" width="9.140625" style="5"/>
    <col min="9217" max="9217" width="1.5703125" style="5" customWidth="1"/>
    <col min="9218" max="9218" width="13.42578125" style="5" customWidth="1"/>
    <col min="9219" max="9219" width="30.28515625" style="5" customWidth="1"/>
    <col min="9220" max="9220" width="19.5703125" style="5" customWidth="1"/>
    <col min="9221" max="9221" width="32.140625" style="5" customWidth="1"/>
    <col min="9222" max="9222" width="35" style="5" customWidth="1"/>
    <col min="9223" max="9472" width="9.140625" style="5"/>
    <col min="9473" max="9473" width="1.5703125" style="5" customWidth="1"/>
    <col min="9474" max="9474" width="13.42578125" style="5" customWidth="1"/>
    <col min="9475" max="9475" width="30.28515625" style="5" customWidth="1"/>
    <col min="9476" max="9476" width="19.5703125" style="5" customWidth="1"/>
    <col min="9477" max="9477" width="32.140625" style="5" customWidth="1"/>
    <col min="9478" max="9478" width="35" style="5" customWidth="1"/>
    <col min="9479" max="9728" width="9.140625" style="5"/>
    <col min="9729" max="9729" width="1.5703125" style="5" customWidth="1"/>
    <col min="9730" max="9730" width="13.42578125" style="5" customWidth="1"/>
    <col min="9731" max="9731" width="30.28515625" style="5" customWidth="1"/>
    <col min="9732" max="9732" width="19.5703125" style="5" customWidth="1"/>
    <col min="9733" max="9733" width="32.140625" style="5" customWidth="1"/>
    <col min="9734" max="9734" width="35" style="5" customWidth="1"/>
    <col min="9735" max="9984" width="9.140625" style="5"/>
    <col min="9985" max="9985" width="1.5703125" style="5" customWidth="1"/>
    <col min="9986" max="9986" width="13.42578125" style="5" customWidth="1"/>
    <col min="9987" max="9987" width="30.28515625" style="5" customWidth="1"/>
    <col min="9988" max="9988" width="19.5703125" style="5" customWidth="1"/>
    <col min="9989" max="9989" width="32.140625" style="5" customWidth="1"/>
    <col min="9990" max="9990" width="35" style="5" customWidth="1"/>
    <col min="9991" max="10240" width="9.140625" style="5"/>
    <col min="10241" max="10241" width="1.5703125" style="5" customWidth="1"/>
    <col min="10242" max="10242" width="13.42578125" style="5" customWidth="1"/>
    <col min="10243" max="10243" width="30.28515625" style="5" customWidth="1"/>
    <col min="10244" max="10244" width="19.5703125" style="5" customWidth="1"/>
    <col min="10245" max="10245" width="32.140625" style="5" customWidth="1"/>
    <col min="10246" max="10246" width="35" style="5" customWidth="1"/>
    <col min="10247" max="10496" width="9.140625" style="5"/>
    <col min="10497" max="10497" width="1.5703125" style="5" customWidth="1"/>
    <col min="10498" max="10498" width="13.42578125" style="5" customWidth="1"/>
    <col min="10499" max="10499" width="30.28515625" style="5" customWidth="1"/>
    <col min="10500" max="10500" width="19.5703125" style="5" customWidth="1"/>
    <col min="10501" max="10501" width="32.140625" style="5" customWidth="1"/>
    <col min="10502" max="10502" width="35" style="5" customWidth="1"/>
    <col min="10503" max="10752" width="9.140625" style="5"/>
    <col min="10753" max="10753" width="1.5703125" style="5" customWidth="1"/>
    <col min="10754" max="10754" width="13.42578125" style="5" customWidth="1"/>
    <col min="10755" max="10755" width="30.28515625" style="5" customWidth="1"/>
    <col min="10756" max="10756" width="19.5703125" style="5" customWidth="1"/>
    <col min="10757" max="10757" width="32.140625" style="5" customWidth="1"/>
    <col min="10758" max="10758" width="35" style="5" customWidth="1"/>
    <col min="10759" max="11008" width="9.140625" style="5"/>
    <col min="11009" max="11009" width="1.5703125" style="5" customWidth="1"/>
    <col min="11010" max="11010" width="13.42578125" style="5" customWidth="1"/>
    <col min="11011" max="11011" width="30.28515625" style="5" customWidth="1"/>
    <col min="11012" max="11012" width="19.5703125" style="5" customWidth="1"/>
    <col min="11013" max="11013" width="32.140625" style="5" customWidth="1"/>
    <col min="11014" max="11014" width="35" style="5" customWidth="1"/>
    <col min="11015" max="11264" width="9.140625" style="5"/>
    <col min="11265" max="11265" width="1.5703125" style="5" customWidth="1"/>
    <col min="11266" max="11266" width="13.42578125" style="5" customWidth="1"/>
    <col min="11267" max="11267" width="30.28515625" style="5" customWidth="1"/>
    <col min="11268" max="11268" width="19.5703125" style="5" customWidth="1"/>
    <col min="11269" max="11269" width="32.140625" style="5" customWidth="1"/>
    <col min="11270" max="11270" width="35" style="5" customWidth="1"/>
    <col min="11271" max="11520" width="9.140625" style="5"/>
    <col min="11521" max="11521" width="1.5703125" style="5" customWidth="1"/>
    <col min="11522" max="11522" width="13.42578125" style="5" customWidth="1"/>
    <col min="11523" max="11523" width="30.28515625" style="5" customWidth="1"/>
    <col min="11524" max="11524" width="19.5703125" style="5" customWidth="1"/>
    <col min="11525" max="11525" width="32.140625" style="5" customWidth="1"/>
    <col min="11526" max="11526" width="35" style="5" customWidth="1"/>
    <col min="11527" max="11776" width="9.140625" style="5"/>
    <col min="11777" max="11777" width="1.5703125" style="5" customWidth="1"/>
    <col min="11778" max="11778" width="13.42578125" style="5" customWidth="1"/>
    <col min="11779" max="11779" width="30.28515625" style="5" customWidth="1"/>
    <col min="11780" max="11780" width="19.5703125" style="5" customWidth="1"/>
    <col min="11781" max="11781" width="32.140625" style="5" customWidth="1"/>
    <col min="11782" max="11782" width="35" style="5" customWidth="1"/>
    <col min="11783" max="12032" width="9.140625" style="5"/>
    <col min="12033" max="12033" width="1.5703125" style="5" customWidth="1"/>
    <col min="12034" max="12034" width="13.42578125" style="5" customWidth="1"/>
    <col min="12035" max="12035" width="30.28515625" style="5" customWidth="1"/>
    <col min="12036" max="12036" width="19.5703125" style="5" customWidth="1"/>
    <col min="12037" max="12037" width="32.140625" style="5" customWidth="1"/>
    <col min="12038" max="12038" width="35" style="5" customWidth="1"/>
    <col min="12039" max="12288" width="9.140625" style="5"/>
    <col min="12289" max="12289" width="1.5703125" style="5" customWidth="1"/>
    <col min="12290" max="12290" width="13.42578125" style="5" customWidth="1"/>
    <col min="12291" max="12291" width="30.28515625" style="5" customWidth="1"/>
    <col min="12292" max="12292" width="19.5703125" style="5" customWidth="1"/>
    <col min="12293" max="12293" width="32.140625" style="5" customWidth="1"/>
    <col min="12294" max="12294" width="35" style="5" customWidth="1"/>
    <col min="12295" max="12544" width="9.140625" style="5"/>
    <col min="12545" max="12545" width="1.5703125" style="5" customWidth="1"/>
    <col min="12546" max="12546" width="13.42578125" style="5" customWidth="1"/>
    <col min="12547" max="12547" width="30.28515625" style="5" customWidth="1"/>
    <col min="12548" max="12548" width="19.5703125" style="5" customWidth="1"/>
    <col min="12549" max="12549" width="32.140625" style="5" customWidth="1"/>
    <col min="12550" max="12550" width="35" style="5" customWidth="1"/>
    <col min="12551" max="12800" width="9.140625" style="5"/>
    <col min="12801" max="12801" width="1.5703125" style="5" customWidth="1"/>
    <col min="12802" max="12802" width="13.42578125" style="5" customWidth="1"/>
    <col min="12803" max="12803" width="30.28515625" style="5" customWidth="1"/>
    <col min="12804" max="12804" width="19.5703125" style="5" customWidth="1"/>
    <col min="12805" max="12805" width="32.140625" style="5" customWidth="1"/>
    <col min="12806" max="12806" width="35" style="5" customWidth="1"/>
    <col min="12807" max="13056" width="9.140625" style="5"/>
    <col min="13057" max="13057" width="1.5703125" style="5" customWidth="1"/>
    <col min="13058" max="13058" width="13.42578125" style="5" customWidth="1"/>
    <col min="13059" max="13059" width="30.28515625" style="5" customWidth="1"/>
    <col min="13060" max="13060" width="19.5703125" style="5" customWidth="1"/>
    <col min="13061" max="13061" width="32.140625" style="5" customWidth="1"/>
    <col min="13062" max="13062" width="35" style="5" customWidth="1"/>
    <col min="13063" max="13312" width="9.140625" style="5"/>
    <col min="13313" max="13313" width="1.5703125" style="5" customWidth="1"/>
    <col min="13314" max="13314" width="13.42578125" style="5" customWidth="1"/>
    <col min="13315" max="13315" width="30.28515625" style="5" customWidth="1"/>
    <col min="13316" max="13316" width="19.5703125" style="5" customWidth="1"/>
    <col min="13317" max="13317" width="32.140625" style="5" customWidth="1"/>
    <col min="13318" max="13318" width="35" style="5" customWidth="1"/>
    <col min="13319" max="13568" width="9.140625" style="5"/>
    <col min="13569" max="13569" width="1.5703125" style="5" customWidth="1"/>
    <col min="13570" max="13570" width="13.42578125" style="5" customWidth="1"/>
    <col min="13571" max="13571" width="30.28515625" style="5" customWidth="1"/>
    <col min="13572" max="13572" width="19.5703125" style="5" customWidth="1"/>
    <col min="13573" max="13573" width="32.140625" style="5" customWidth="1"/>
    <col min="13574" max="13574" width="35" style="5" customWidth="1"/>
    <col min="13575" max="13824" width="9.140625" style="5"/>
    <col min="13825" max="13825" width="1.5703125" style="5" customWidth="1"/>
    <col min="13826" max="13826" width="13.42578125" style="5" customWidth="1"/>
    <col min="13827" max="13827" width="30.28515625" style="5" customWidth="1"/>
    <col min="13828" max="13828" width="19.5703125" style="5" customWidth="1"/>
    <col min="13829" max="13829" width="32.140625" style="5" customWidth="1"/>
    <col min="13830" max="13830" width="35" style="5" customWidth="1"/>
    <col min="13831" max="14080" width="9.140625" style="5"/>
    <col min="14081" max="14081" width="1.5703125" style="5" customWidth="1"/>
    <col min="14082" max="14082" width="13.42578125" style="5" customWidth="1"/>
    <col min="14083" max="14083" width="30.28515625" style="5" customWidth="1"/>
    <col min="14084" max="14084" width="19.5703125" style="5" customWidth="1"/>
    <col min="14085" max="14085" width="32.140625" style="5" customWidth="1"/>
    <col min="14086" max="14086" width="35" style="5" customWidth="1"/>
    <col min="14087" max="14336" width="9.140625" style="5"/>
    <col min="14337" max="14337" width="1.5703125" style="5" customWidth="1"/>
    <col min="14338" max="14338" width="13.42578125" style="5" customWidth="1"/>
    <col min="14339" max="14339" width="30.28515625" style="5" customWidth="1"/>
    <col min="14340" max="14340" width="19.5703125" style="5" customWidth="1"/>
    <col min="14341" max="14341" width="32.140625" style="5" customWidth="1"/>
    <col min="14342" max="14342" width="35" style="5" customWidth="1"/>
    <col min="14343" max="14592" width="9.140625" style="5"/>
    <col min="14593" max="14593" width="1.5703125" style="5" customWidth="1"/>
    <col min="14594" max="14594" width="13.42578125" style="5" customWidth="1"/>
    <col min="14595" max="14595" width="30.28515625" style="5" customWidth="1"/>
    <col min="14596" max="14596" width="19.5703125" style="5" customWidth="1"/>
    <col min="14597" max="14597" width="32.140625" style="5" customWidth="1"/>
    <col min="14598" max="14598" width="35" style="5" customWidth="1"/>
    <col min="14599" max="14848" width="9.140625" style="5"/>
    <col min="14849" max="14849" width="1.5703125" style="5" customWidth="1"/>
    <col min="14850" max="14850" width="13.42578125" style="5" customWidth="1"/>
    <col min="14851" max="14851" width="30.28515625" style="5" customWidth="1"/>
    <col min="14852" max="14852" width="19.5703125" style="5" customWidth="1"/>
    <col min="14853" max="14853" width="32.140625" style="5" customWidth="1"/>
    <col min="14854" max="14854" width="35" style="5" customWidth="1"/>
    <col min="14855" max="15104" width="9.140625" style="5"/>
    <col min="15105" max="15105" width="1.5703125" style="5" customWidth="1"/>
    <col min="15106" max="15106" width="13.42578125" style="5" customWidth="1"/>
    <col min="15107" max="15107" width="30.28515625" style="5" customWidth="1"/>
    <col min="15108" max="15108" width="19.5703125" style="5" customWidth="1"/>
    <col min="15109" max="15109" width="32.140625" style="5" customWidth="1"/>
    <col min="15110" max="15110" width="35" style="5" customWidth="1"/>
    <col min="15111" max="15360" width="9.140625" style="5"/>
    <col min="15361" max="15361" width="1.5703125" style="5" customWidth="1"/>
    <col min="15362" max="15362" width="13.42578125" style="5" customWidth="1"/>
    <col min="15363" max="15363" width="30.28515625" style="5" customWidth="1"/>
    <col min="15364" max="15364" width="19.5703125" style="5" customWidth="1"/>
    <col min="15365" max="15365" width="32.140625" style="5" customWidth="1"/>
    <col min="15366" max="15366" width="35" style="5" customWidth="1"/>
    <col min="15367" max="15616" width="9.140625" style="5"/>
    <col min="15617" max="15617" width="1.5703125" style="5" customWidth="1"/>
    <col min="15618" max="15618" width="13.42578125" style="5" customWidth="1"/>
    <col min="15619" max="15619" width="30.28515625" style="5" customWidth="1"/>
    <col min="15620" max="15620" width="19.5703125" style="5" customWidth="1"/>
    <col min="15621" max="15621" width="32.140625" style="5" customWidth="1"/>
    <col min="15622" max="15622" width="35" style="5" customWidth="1"/>
    <col min="15623" max="15872" width="9.140625" style="5"/>
    <col min="15873" max="15873" width="1.5703125" style="5" customWidth="1"/>
    <col min="15874" max="15874" width="13.42578125" style="5" customWidth="1"/>
    <col min="15875" max="15875" width="30.28515625" style="5" customWidth="1"/>
    <col min="15876" max="15876" width="19.5703125" style="5" customWidth="1"/>
    <col min="15877" max="15877" width="32.140625" style="5" customWidth="1"/>
    <col min="15878" max="15878" width="35" style="5" customWidth="1"/>
    <col min="15879" max="16128" width="9.140625" style="5"/>
    <col min="16129" max="16129" width="1.5703125" style="5" customWidth="1"/>
    <col min="16130" max="16130" width="13.42578125" style="5" customWidth="1"/>
    <col min="16131" max="16131" width="30.28515625" style="5" customWidth="1"/>
    <col min="16132" max="16132" width="19.5703125" style="5" customWidth="1"/>
    <col min="16133" max="16133" width="32.140625" style="5" customWidth="1"/>
    <col min="16134" max="16134" width="35" style="5" customWidth="1"/>
    <col min="16135" max="16384" width="9.140625" style="5"/>
  </cols>
  <sheetData>
    <row r="1" spans="2:6" ht="25.5">
      <c r="B1" s="22"/>
      <c r="D1" s="24" t="s">
        <v>15</v>
      </c>
      <c r="E1" s="25"/>
    </row>
    <row r="2" spans="2:6">
      <c r="B2" s="22"/>
      <c r="D2" s="26"/>
      <c r="E2" s="26"/>
    </row>
    <row r="3" spans="2:6">
      <c r="B3" s="205" t="s">
        <v>1</v>
      </c>
      <c r="C3" s="205"/>
      <c r="D3" s="200" t="s">
        <v>363</v>
      </c>
      <c r="E3" s="200"/>
      <c r="F3" s="200"/>
    </row>
    <row r="4" spans="2:6">
      <c r="B4" s="205" t="s">
        <v>3</v>
      </c>
      <c r="C4" s="205"/>
      <c r="D4" s="200" t="s">
        <v>364</v>
      </c>
      <c r="E4" s="200"/>
      <c r="F4" s="200"/>
    </row>
    <row r="5" spans="2:6" s="31" customFormat="1">
      <c r="B5" s="206" t="s">
        <v>16</v>
      </c>
      <c r="C5" s="206"/>
      <c r="D5" s="207" t="s">
        <v>17</v>
      </c>
      <c r="E5" s="207"/>
      <c r="F5" s="207"/>
    </row>
    <row r="6" spans="2:6">
      <c r="B6" s="27"/>
      <c r="C6" s="28"/>
      <c r="D6" s="28"/>
      <c r="E6" s="28"/>
      <c r="F6" s="28"/>
    </row>
    <row r="7" spans="2:6" s="32" customFormat="1">
      <c r="B7" s="29"/>
      <c r="C7" s="30"/>
      <c r="D7" s="30"/>
      <c r="E7" s="30"/>
      <c r="F7" s="30"/>
    </row>
    <row r="8" spans="2:6" s="33" customFormat="1">
      <c r="B8" s="120" t="s">
        <v>18</v>
      </c>
      <c r="C8" s="121" t="s">
        <v>19</v>
      </c>
      <c r="D8" s="121" t="s">
        <v>20</v>
      </c>
      <c r="E8" s="121" t="s">
        <v>21</v>
      </c>
      <c r="F8" s="121" t="s">
        <v>22</v>
      </c>
    </row>
    <row r="9" spans="2:6" ht="13.5">
      <c r="B9" s="122">
        <v>1</v>
      </c>
      <c r="C9" s="123" t="s">
        <v>429</v>
      </c>
      <c r="D9" s="124" t="s">
        <v>74</v>
      </c>
      <c r="E9" s="125"/>
      <c r="F9" s="126"/>
    </row>
    <row r="10" spans="2:6" ht="13.5">
      <c r="B10" s="122">
        <v>2</v>
      </c>
      <c r="C10" s="123" t="s">
        <v>430</v>
      </c>
      <c r="D10" s="124" t="s">
        <v>98</v>
      </c>
      <c r="E10" s="125"/>
      <c r="F10" s="126"/>
    </row>
    <row r="11" spans="2:6" ht="13.5">
      <c r="B11" s="122">
        <v>3</v>
      </c>
      <c r="C11" s="123" t="s">
        <v>431</v>
      </c>
      <c r="D11" s="124" t="s">
        <v>252</v>
      </c>
      <c r="E11" s="125"/>
      <c r="F11" s="126"/>
    </row>
    <row r="12" spans="2:6" ht="13.5">
      <c r="B12" s="122">
        <v>4</v>
      </c>
      <c r="C12" s="123" t="s">
        <v>77</v>
      </c>
      <c r="D12" s="124" t="s">
        <v>77</v>
      </c>
      <c r="E12" s="125"/>
      <c r="F12" s="126"/>
    </row>
    <row r="13" spans="2:6" ht="13.5">
      <c r="B13" s="122">
        <v>5</v>
      </c>
      <c r="C13" s="123" t="s">
        <v>432</v>
      </c>
      <c r="D13" s="124" t="s">
        <v>359</v>
      </c>
      <c r="E13" s="125"/>
      <c r="F13" s="126"/>
    </row>
    <row r="14" spans="2:6" ht="13.5">
      <c r="B14" s="122">
        <v>6</v>
      </c>
      <c r="C14" s="123" t="s">
        <v>97</v>
      </c>
      <c r="D14" s="124" t="s">
        <v>97</v>
      </c>
      <c r="E14" s="125"/>
      <c r="F14" s="126"/>
    </row>
    <row r="15" spans="2:6" ht="13.5">
      <c r="B15" s="122">
        <v>7</v>
      </c>
      <c r="C15" s="123" t="s">
        <v>433</v>
      </c>
      <c r="D15" s="124" t="s">
        <v>360</v>
      </c>
      <c r="E15" s="126"/>
      <c r="F15" s="126"/>
    </row>
  </sheetData>
  <mergeCells count="6">
    <mergeCell ref="B3:C3"/>
    <mergeCell ref="D3:F3"/>
    <mergeCell ref="B4:C4"/>
    <mergeCell ref="D4:F4"/>
    <mergeCell ref="B5:C5"/>
    <mergeCell ref="D5:F5"/>
  </mergeCells>
  <hyperlinks>
    <hyperlink ref="D9" location="login!A1" display="Login"/>
    <hyperlink ref="D10" location="'Nhập Kho'!A1" display="Nhập Kho"/>
    <hyperlink ref="D11" location="'Xuất Kho'!A1" display="Xuất Kho"/>
    <hyperlink ref="D12" location="'Quản lý hàng hóa'!A1" display="Quản lý hàng hóa"/>
    <hyperlink ref="D13" location="'Quản lý Loại Hàng'!A1" display="Quản lý loại hàng"/>
    <hyperlink ref="D15" location="'Thống Kê'!A1" display="Thống Kê"/>
    <hyperlink ref="D14" location="'Quản lý NCC'!A1" display="Quản lý nhà cung cấp"/>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autoPageBreaks="0"/>
  </sheetPr>
  <dimension ref="A2:H24"/>
  <sheetViews>
    <sheetView showGridLines="0" topLeftCell="A7" zoomScaleNormal="100" workbookViewId="0">
      <pane ySplit="3" topLeftCell="A10" activePane="bottomLeft" state="frozen"/>
      <selection activeCell="A7" sqref="A7"/>
      <selection pane="bottomLeft" activeCell="I12" sqref="I12"/>
    </sheetView>
  </sheetViews>
  <sheetFormatPr defaultRowHeight="15"/>
  <cols>
    <col min="1" max="1" width="23.28515625" customWidth="1"/>
    <col min="2" max="2" width="28.5703125" customWidth="1"/>
    <col min="3" max="3" width="37.42578125" customWidth="1"/>
    <col min="4" max="4" width="34.5703125" customWidth="1"/>
    <col min="5" max="5" width="20.42578125" customWidth="1"/>
    <col min="8" max="8" width="14.5703125" customWidth="1"/>
  </cols>
  <sheetData>
    <row r="2" spans="1:8" ht="25.5" customHeight="1">
      <c r="A2" s="67" t="s">
        <v>23</v>
      </c>
      <c r="B2" s="214" t="s">
        <v>74</v>
      </c>
      <c r="C2" s="214"/>
      <c r="D2" s="214"/>
      <c r="E2" s="214"/>
      <c r="F2" s="214"/>
    </row>
    <row r="3" spans="1:8" ht="25.5" customHeight="1">
      <c r="A3" s="60" t="s">
        <v>24</v>
      </c>
      <c r="B3" s="214" t="s">
        <v>76</v>
      </c>
      <c r="C3" s="214"/>
      <c r="D3" s="214"/>
      <c r="E3" s="214"/>
      <c r="F3" s="214"/>
    </row>
    <row r="4" spans="1:8" ht="22.5" customHeight="1">
      <c r="A4" s="59" t="s">
        <v>25</v>
      </c>
      <c r="B4" s="217" t="s">
        <v>67</v>
      </c>
      <c r="C4" s="217"/>
      <c r="D4" s="217"/>
      <c r="E4" s="217"/>
      <c r="F4" s="217"/>
    </row>
    <row r="5" spans="1:8" ht="27.75" customHeight="1">
      <c r="A5" s="61" t="s">
        <v>26</v>
      </c>
      <c r="B5" s="62" t="s">
        <v>27</v>
      </c>
      <c r="C5" s="62" t="s">
        <v>28</v>
      </c>
      <c r="D5" s="63" t="s">
        <v>29</v>
      </c>
      <c r="E5" s="215" t="s">
        <v>75</v>
      </c>
      <c r="F5" s="215"/>
    </row>
    <row r="6" spans="1:8" ht="21.75" customHeight="1" thickBot="1">
      <c r="A6" s="64">
        <f>COUNTIF(F11:F998,"Pass")</f>
        <v>0</v>
      </c>
      <c r="B6" s="65">
        <f>COUNTIF(F11:F998,"Fail")</f>
        <v>0</v>
      </c>
      <c r="C6" s="65">
        <f>E6-D6-B6-A6</f>
        <v>13</v>
      </c>
      <c r="D6" s="66">
        <f>COUNTIF(F$11:F$998,"N/A")</f>
        <v>0</v>
      </c>
      <c r="E6" s="216">
        <f>COUNT(A11:A998)</f>
        <v>13</v>
      </c>
      <c r="F6" s="216"/>
    </row>
    <row r="9" spans="1:8" ht="25.5">
      <c r="A9" s="35" t="s">
        <v>31</v>
      </c>
      <c r="B9" s="35" t="s">
        <v>32</v>
      </c>
      <c r="C9" s="35" t="s">
        <v>33</v>
      </c>
      <c r="D9" s="57" t="s">
        <v>34</v>
      </c>
      <c r="E9" s="58" t="s">
        <v>35</v>
      </c>
      <c r="F9" s="58" t="s">
        <v>36</v>
      </c>
      <c r="G9" s="58" t="s">
        <v>37</v>
      </c>
      <c r="H9" s="58" t="s">
        <v>38</v>
      </c>
    </row>
    <row r="10" spans="1:8">
      <c r="A10" s="36"/>
      <c r="B10" s="37" t="s">
        <v>39</v>
      </c>
      <c r="C10" s="38"/>
      <c r="D10" s="38"/>
      <c r="E10" s="210"/>
      <c r="F10" s="210"/>
      <c r="G10" s="210"/>
      <c r="H10" s="211"/>
    </row>
    <row r="11" spans="1:8" ht="42.75">
      <c r="A11" s="90">
        <v>1</v>
      </c>
      <c r="B11" s="39" t="s">
        <v>40</v>
      </c>
      <c r="C11" s="40"/>
      <c r="D11" s="41" t="s">
        <v>41</v>
      </c>
      <c r="E11" s="53"/>
      <c r="F11" s="56"/>
      <c r="G11" s="56"/>
      <c r="H11" s="56"/>
    </row>
    <row r="12" spans="1:8" ht="42.75">
      <c r="A12" s="90">
        <v>2</v>
      </c>
      <c r="B12" s="42" t="s">
        <v>42</v>
      </c>
      <c r="C12" s="43"/>
      <c r="D12" s="44" t="s">
        <v>43</v>
      </c>
      <c r="E12" s="53"/>
      <c r="F12" s="56"/>
      <c r="G12" s="56"/>
      <c r="H12" s="56"/>
    </row>
    <row r="13" spans="1:8">
      <c r="A13" s="90">
        <v>3</v>
      </c>
      <c r="B13" s="45" t="s">
        <v>44</v>
      </c>
      <c r="C13" s="45"/>
      <c r="D13" s="44" t="s">
        <v>45</v>
      </c>
      <c r="E13" s="51"/>
      <c r="F13" s="56"/>
      <c r="G13" s="56"/>
      <c r="H13" s="56"/>
    </row>
    <row r="14" spans="1:8">
      <c r="A14" s="90">
        <v>4</v>
      </c>
      <c r="B14" s="45" t="s">
        <v>46</v>
      </c>
      <c r="C14" s="45"/>
      <c r="D14" s="44" t="s">
        <v>45</v>
      </c>
      <c r="E14" s="51"/>
      <c r="F14" s="56"/>
      <c r="G14" s="56"/>
      <c r="H14" s="56"/>
    </row>
    <row r="15" spans="1:8">
      <c r="A15" s="46"/>
      <c r="B15" s="208" t="s">
        <v>47</v>
      </c>
      <c r="C15" s="209"/>
      <c r="D15" s="38"/>
      <c r="E15" s="212"/>
      <c r="F15" s="212"/>
      <c r="G15" s="212"/>
      <c r="H15" s="213"/>
    </row>
    <row r="16" spans="1:8" ht="28.5">
      <c r="A16" s="91">
        <v>5</v>
      </c>
      <c r="B16" s="47" t="s">
        <v>48</v>
      </c>
      <c r="C16" s="48" t="s">
        <v>49</v>
      </c>
      <c r="D16" s="49" t="s">
        <v>50</v>
      </c>
      <c r="E16" s="54"/>
      <c r="F16" s="56"/>
      <c r="G16" s="56"/>
      <c r="H16" s="56"/>
    </row>
    <row r="17" spans="1:8" ht="57">
      <c r="A17" s="91">
        <v>6</v>
      </c>
      <c r="B17" s="50" t="s">
        <v>68</v>
      </c>
      <c r="C17" s="45" t="s">
        <v>51</v>
      </c>
      <c r="D17" s="51" t="s">
        <v>52</v>
      </c>
      <c r="E17" s="54"/>
      <c r="F17" s="56"/>
      <c r="G17" s="56"/>
      <c r="H17" s="56"/>
    </row>
    <row r="18" spans="1:8" ht="42.75">
      <c r="A18" s="91">
        <v>7</v>
      </c>
      <c r="B18" s="50" t="s">
        <v>69</v>
      </c>
      <c r="C18" s="45" t="s">
        <v>53</v>
      </c>
      <c r="D18" s="51" t="s">
        <v>54</v>
      </c>
      <c r="E18" s="54"/>
      <c r="F18" s="56"/>
      <c r="G18" s="56"/>
      <c r="H18" s="56"/>
    </row>
    <row r="19" spans="1:8" ht="57">
      <c r="A19" s="91">
        <v>8</v>
      </c>
      <c r="B19" s="50" t="s">
        <v>70</v>
      </c>
      <c r="C19" s="45" t="s">
        <v>55</v>
      </c>
      <c r="D19" s="51" t="s">
        <v>56</v>
      </c>
      <c r="E19" s="54"/>
      <c r="F19" s="56"/>
      <c r="G19" s="56"/>
      <c r="H19" s="56"/>
    </row>
    <row r="20" spans="1:8" ht="57">
      <c r="A20" s="91">
        <v>9</v>
      </c>
      <c r="B20" s="50" t="s">
        <v>71</v>
      </c>
      <c r="C20" s="45" t="s">
        <v>57</v>
      </c>
      <c r="D20" s="51" t="s">
        <v>58</v>
      </c>
      <c r="E20" s="54"/>
      <c r="F20" s="56"/>
      <c r="G20" s="56"/>
      <c r="H20" s="56"/>
    </row>
    <row r="21" spans="1:8" ht="57">
      <c r="A21" s="91">
        <v>10</v>
      </c>
      <c r="B21" s="50" t="s">
        <v>72</v>
      </c>
      <c r="C21" s="45" t="s">
        <v>59</v>
      </c>
      <c r="D21" s="51" t="s">
        <v>58</v>
      </c>
      <c r="E21" s="54"/>
      <c r="F21" s="56"/>
      <c r="G21" s="56"/>
      <c r="H21" s="56"/>
    </row>
    <row r="22" spans="1:8" ht="57">
      <c r="A22" s="91">
        <v>11</v>
      </c>
      <c r="B22" s="50" t="s">
        <v>60</v>
      </c>
      <c r="C22" s="45" t="s">
        <v>61</v>
      </c>
      <c r="D22" s="51" t="s">
        <v>58</v>
      </c>
      <c r="E22" s="54"/>
      <c r="F22" s="56"/>
      <c r="G22" s="56"/>
      <c r="H22" s="56"/>
    </row>
    <row r="23" spans="1:8" ht="57">
      <c r="A23" s="91">
        <v>12</v>
      </c>
      <c r="B23" s="50" t="s">
        <v>73</v>
      </c>
      <c r="C23" s="45" t="s">
        <v>62</v>
      </c>
      <c r="D23" s="52" t="s">
        <v>63</v>
      </c>
      <c r="E23" s="55"/>
      <c r="F23" s="56"/>
      <c r="G23" s="56"/>
      <c r="H23" s="56"/>
    </row>
    <row r="24" spans="1:8" ht="28.5">
      <c r="A24" s="91">
        <v>13</v>
      </c>
      <c r="B24" s="50" t="s">
        <v>64</v>
      </c>
      <c r="C24" s="45" t="s">
        <v>65</v>
      </c>
      <c r="D24" s="52" t="s">
        <v>66</v>
      </c>
      <c r="E24" s="55"/>
      <c r="F24" s="56"/>
      <c r="G24" s="56"/>
      <c r="H24" s="56"/>
    </row>
  </sheetData>
  <mergeCells count="8">
    <mergeCell ref="B15:C15"/>
    <mergeCell ref="E10:H10"/>
    <mergeCell ref="E15:H15"/>
    <mergeCell ref="B2:F2"/>
    <mergeCell ref="B3:F3"/>
    <mergeCell ref="E5:F5"/>
    <mergeCell ref="E6:F6"/>
    <mergeCell ref="B4:F4"/>
  </mergeCells>
  <dataValidations count="1">
    <dataValidation type="list" allowBlank="1" showErrorMessage="1" sqref="F9 F2:F3">
      <formula1>$J$2:$J$6</formula1>
      <formula2>0</formula2>
    </dataValidation>
  </dataValidations>
  <pageMargins left="0.7" right="0.7" top="0.75" bottom="0.75" header="0.3" footer="0.3"/>
  <pageSetup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D4" sqref="D4"/>
    </sheetView>
  </sheetViews>
  <sheetFormatPr defaultRowHeight="1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149"/>
  <sheetViews>
    <sheetView showGridLines="0" workbookViewId="0">
      <pane ySplit="8" topLeftCell="A9" activePane="bottomLeft" state="frozen"/>
      <selection pane="bottomLeft" activeCell="C6" sqref="C6"/>
    </sheetView>
  </sheetViews>
  <sheetFormatPr defaultColWidth="8.85546875" defaultRowHeight="15.75"/>
  <cols>
    <col min="1" max="1" width="32.140625" style="96" customWidth="1"/>
    <col min="2" max="2" width="28.140625" style="96" customWidth="1"/>
    <col min="3" max="3" width="29.28515625" style="96" customWidth="1"/>
    <col min="4" max="4" width="52.7109375" style="96" customWidth="1"/>
    <col min="5" max="5" width="26.7109375" style="97" customWidth="1"/>
    <col min="6" max="6" width="8.28515625" style="96" customWidth="1"/>
    <col min="7" max="16384" width="8.85546875" style="96"/>
  </cols>
  <sheetData>
    <row r="1" spans="1:8">
      <c r="A1" s="98" t="s">
        <v>23</v>
      </c>
      <c r="B1" s="227" t="s">
        <v>98</v>
      </c>
      <c r="C1" s="228"/>
      <c r="D1" s="228"/>
      <c r="E1" s="228"/>
      <c r="F1" s="229"/>
    </row>
    <row r="2" spans="1:8" ht="47.25" customHeight="1">
      <c r="A2" s="99" t="s">
        <v>24</v>
      </c>
      <c r="B2" s="230" t="s">
        <v>99</v>
      </c>
      <c r="C2" s="231"/>
      <c r="D2" s="231"/>
      <c r="E2" s="231"/>
      <c r="F2" s="232"/>
    </row>
    <row r="3" spans="1:8" ht="15.75" customHeight="1">
      <c r="A3" s="99" t="s">
        <v>25</v>
      </c>
      <c r="B3" s="230" t="s">
        <v>100</v>
      </c>
      <c r="C3" s="231"/>
      <c r="D3" s="231"/>
      <c r="E3" s="231"/>
      <c r="F3" s="232"/>
    </row>
    <row r="4" spans="1:8" ht="31.5" customHeight="1" thickBot="1">
      <c r="A4" s="159" t="s">
        <v>26</v>
      </c>
      <c r="B4" s="160" t="s">
        <v>27</v>
      </c>
      <c r="C4" s="161" t="s">
        <v>28</v>
      </c>
      <c r="D4" s="162" t="s">
        <v>29</v>
      </c>
      <c r="E4" s="233" t="s">
        <v>30</v>
      </c>
      <c r="F4" s="234"/>
    </row>
    <row r="5" spans="1:8" ht="16.5" thickBot="1">
      <c r="A5" s="163">
        <f>COUNTIF(F10:F997,"Pass")</f>
        <v>0</v>
      </c>
      <c r="B5" s="164">
        <f>COUNTIF(F10:F997,"Fail")</f>
        <v>0</v>
      </c>
      <c r="C5" s="164">
        <f>E5-D5-B5-A5</f>
        <v>83</v>
      </c>
      <c r="D5" s="165">
        <f>COUNTIF(F$10:F$998,"N/A")</f>
        <v>0</v>
      </c>
      <c r="E5" s="235">
        <f>COUNT(A10:A998)</f>
        <v>83</v>
      </c>
      <c r="F5" s="236"/>
    </row>
    <row r="6" spans="1:8">
      <c r="B6" s="196"/>
      <c r="D6" s="97"/>
      <c r="E6" s="96"/>
    </row>
    <row r="7" spans="1:8">
      <c r="B7" s="196"/>
      <c r="D7" s="97"/>
      <c r="E7" s="96"/>
    </row>
    <row r="8" spans="1:8" ht="31.5">
      <c r="A8" s="100" t="s">
        <v>31</v>
      </c>
      <c r="B8" s="158" t="s">
        <v>32</v>
      </c>
      <c r="C8" s="112" t="s">
        <v>33</v>
      </c>
      <c r="D8" s="127" t="s">
        <v>34</v>
      </c>
      <c r="E8" s="101" t="s">
        <v>35</v>
      </c>
      <c r="F8" s="101" t="s">
        <v>36</v>
      </c>
      <c r="G8" s="101" t="s">
        <v>37</v>
      </c>
      <c r="H8" s="101" t="s">
        <v>38</v>
      </c>
    </row>
    <row r="9" spans="1:8" ht="15.75" customHeight="1">
      <c r="A9" s="102"/>
      <c r="B9" s="218" t="s">
        <v>78</v>
      </c>
      <c r="C9" s="219"/>
      <c r="D9" s="219"/>
      <c r="E9" s="219"/>
      <c r="F9" s="219"/>
      <c r="G9" s="219"/>
      <c r="H9" s="220"/>
    </row>
    <row r="10" spans="1:8" ht="47.25">
      <c r="A10" s="166">
        <v>1</v>
      </c>
      <c r="B10" s="152" t="s">
        <v>101</v>
      </c>
      <c r="C10" s="103"/>
      <c r="D10" s="103" t="s">
        <v>102</v>
      </c>
      <c r="E10" s="103"/>
      <c r="F10" s="104"/>
      <c r="G10" s="104"/>
      <c r="H10" s="104"/>
    </row>
    <row r="11" spans="1:8">
      <c r="A11" s="166">
        <v>2</v>
      </c>
      <c r="B11" s="152" t="s">
        <v>103</v>
      </c>
      <c r="C11" s="103"/>
      <c r="D11" s="103" t="s">
        <v>104</v>
      </c>
      <c r="E11" s="103"/>
      <c r="F11" s="104"/>
      <c r="G11" s="104"/>
      <c r="H11" s="104"/>
    </row>
    <row r="12" spans="1:8" ht="31.5">
      <c r="A12" s="237">
        <v>3</v>
      </c>
      <c r="B12" s="240" t="s">
        <v>81</v>
      </c>
      <c r="C12" s="103"/>
      <c r="D12" s="103" t="s">
        <v>105</v>
      </c>
      <c r="E12" s="103"/>
      <c r="F12" s="104"/>
      <c r="G12" s="104"/>
      <c r="H12" s="104"/>
    </row>
    <row r="13" spans="1:8">
      <c r="A13" s="238"/>
      <c r="B13" s="240"/>
      <c r="C13" s="103" t="s">
        <v>106</v>
      </c>
      <c r="D13" s="103" t="s">
        <v>107</v>
      </c>
      <c r="E13" s="103"/>
      <c r="F13" s="104"/>
      <c r="G13" s="104"/>
      <c r="H13" s="104"/>
    </row>
    <row r="14" spans="1:8">
      <c r="A14" s="238"/>
      <c r="B14" s="240"/>
      <c r="C14" s="103" t="s">
        <v>108</v>
      </c>
      <c r="D14" s="103" t="s">
        <v>109</v>
      </c>
      <c r="E14" s="103"/>
      <c r="F14" s="104"/>
      <c r="G14" s="104"/>
      <c r="H14" s="104"/>
    </row>
    <row r="15" spans="1:8">
      <c r="A15" s="238"/>
      <c r="B15" s="240"/>
      <c r="C15" s="103" t="s">
        <v>110</v>
      </c>
      <c r="D15" s="103" t="s">
        <v>111</v>
      </c>
      <c r="E15" s="103"/>
      <c r="F15" s="104"/>
      <c r="G15" s="104"/>
      <c r="H15" s="104"/>
    </row>
    <row r="16" spans="1:8">
      <c r="A16" s="238"/>
      <c r="B16" s="240"/>
      <c r="C16" s="103" t="s">
        <v>112</v>
      </c>
      <c r="D16" s="103" t="s">
        <v>113</v>
      </c>
      <c r="E16" s="103"/>
      <c r="F16" s="104"/>
      <c r="G16" s="104"/>
      <c r="H16" s="104"/>
    </row>
    <row r="17" spans="1:8">
      <c r="A17" s="238"/>
      <c r="B17" s="240"/>
      <c r="C17" s="103" t="s">
        <v>114</v>
      </c>
      <c r="D17" s="150" t="s">
        <v>115</v>
      </c>
      <c r="E17" s="103"/>
      <c r="F17" s="104"/>
      <c r="G17" s="104"/>
      <c r="H17" s="104"/>
    </row>
    <row r="18" spans="1:8">
      <c r="A18" s="238"/>
      <c r="B18" s="240"/>
      <c r="C18" s="103" t="s">
        <v>116</v>
      </c>
      <c r="D18" s="103" t="s">
        <v>117</v>
      </c>
      <c r="E18" s="103"/>
      <c r="F18" s="104"/>
      <c r="G18" s="104"/>
      <c r="H18" s="104"/>
    </row>
    <row r="19" spans="1:8" ht="31.5">
      <c r="A19" s="238"/>
      <c r="B19" s="240"/>
      <c r="C19" s="103" t="s">
        <v>118</v>
      </c>
      <c r="D19" s="103" t="s">
        <v>119</v>
      </c>
      <c r="E19" s="103"/>
      <c r="F19" s="104"/>
      <c r="G19" s="104"/>
      <c r="H19" s="104"/>
    </row>
    <row r="20" spans="1:8" ht="31.5">
      <c r="A20" s="239"/>
      <c r="B20" s="240"/>
      <c r="C20" s="103" t="s">
        <v>120</v>
      </c>
      <c r="D20" s="103" t="s">
        <v>121</v>
      </c>
      <c r="E20" s="103"/>
      <c r="F20" s="104"/>
      <c r="G20" s="104"/>
      <c r="H20" s="104"/>
    </row>
    <row r="21" spans="1:8">
      <c r="A21" s="241">
        <v>4</v>
      </c>
      <c r="B21" s="243" t="s">
        <v>366</v>
      </c>
      <c r="C21" s="128" t="s">
        <v>369</v>
      </c>
      <c r="D21" s="128" t="s">
        <v>371</v>
      </c>
      <c r="E21" s="153"/>
      <c r="F21" s="153"/>
      <c r="G21" s="153"/>
      <c r="H21" s="153"/>
    </row>
    <row r="22" spans="1:8">
      <c r="A22" s="242"/>
      <c r="B22" s="244"/>
      <c r="C22" s="128" t="s">
        <v>368</v>
      </c>
      <c r="D22" s="128" t="s">
        <v>104</v>
      </c>
      <c r="E22" s="153"/>
      <c r="F22" s="153"/>
      <c r="G22" s="153"/>
      <c r="H22" s="153"/>
    </row>
    <row r="23" spans="1:8">
      <c r="A23" s="241">
        <v>5</v>
      </c>
      <c r="B23" s="243" t="s">
        <v>367</v>
      </c>
      <c r="C23" s="128" t="s">
        <v>370</v>
      </c>
      <c r="D23" s="128" t="s">
        <v>371</v>
      </c>
      <c r="E23" s="153"/>
      <c r="F23" s="153"/>
      <c r="G23" s="153"/>
      <c r="H23" s="153"/>
    </row>
    <row r="24" spans="1:8">
      <c r="A24" s="242"/>
      <c r="B24" s="244"/>
      <c r="C24" s="128" t="s">
        <v>368</v>
      </c>
      <c r="D24" s="128" t="s">
        <v>104</v>
      </c>
      <c r="E24" s="153"/>
      <c r="F24" s="153"/>
      <c r="G24" s="153"/>
      <c r="H24" s="153"/>
    </row>
    <row r="25" spans="1:8">
      <c r="A25" s="167">
        <v>6</v>
      </c>
      <c r="B25" s="152" t="s">
        <v>122</v>
      </c>
      <c r="C25" s="103"/>
      <c r="D25" s="103" t="s">
        <v>104</v>
      </c>
      <c r="E25" s="103"/>
      <c r="F25" s="104"/>
      <c r="G25" s="104"/>
      <c r="H25" s="104"/>
    </row>
    <row r="26" spans="1:8">
      <c r="A26" s="167">
        <v>7</v>
      </c>
      <c r="B26" s="152" t="s">
        <v>87</v>
      </c>
      <c r="C26" s="103"/>
      <c r="D26" s="103" t="s">
        <v>104</v>
      </c>
      <c r="E26" s="103"/>
      <c r="F26" s="104"/>
      <c r="G26" s="104"/>
      <c r="H26" s="104"/>
    </row>
    <row r="27" spans="1:8" ht="15.75" customHeight="1">
      <c r="A27" s="105"/>
      <c r="B27" s="221" t="s">
        <v>123</v>
      </c>
      <c r="C27" s="222"/>
      <c r="D27" s="222"/>
      <c r="E27" s="222"/>
      <c r="F27" s="222"/>
      <c r="G27" s="222"/>
      <c r="H27" s="223"/>
    </row>
    <row r="28" spans="1:8" ht="31.5">
      <c r="A28" s="167">
        <v>8</v>
      </c>
      <c r="B28" s="152" t="s">
        <v>124</v>
      </c>
      <c r="C28" s="103" t="s">
        <v>125</v>
      </c>
      <c r="D28" s="103" t="s">
        <v>126</v>
      </c>
      <c r="E28" s="103"/>
      <c r="F28" s="104"/>
      <c r="G28" s="104"/>
      <c r="H28" s="104"/>
    </row>
    <row r="29" spans="1:8" ht="47.25">
      <c r="A29" s="167">
        <v>9</v>
      </c>
      <c r="B29" s="152" t="s">
        <v>372</v>
      </c>
      <c r="C29" s="152" t="s">
        <v>373</v>
      </c>
      <c r="D29" s="152" t="s">
        <v>127</v>
      </c>
      <c r="E29" s="152"/>
      <c r="F29" s="154"/>
      <c r="G29" s="154"/>
      <c r="H29" s="154"/>
    </row>
    <row r="30" spans="1:8" ht="78.75">
      <c r="A30" s="167">
        <v>10</v>
      </c>
      <c r="B30" s="152" t="s">
        <v>128</v>
      </c>
      <c r="C30" s="103" t="s">
        <v>129</v>
      </c>
      <c r="D30" s="103" t="s">
        <v>130</v>
      </c>
      <c r="E30" s="103"/>
      <c r="F30" s="104"/>
      <c r="G30" s="104"/>
      <c r="H30" s="104"/>
    </row>
    <row r="31" spans="1:8" ht="63">
      <c r="A31" s="167">
        <v>11</v>
      </c>
      <c r="B31" s="152" t="s">
        <v>131</v>
      </c>
      <c r="C31" s="103" t="s">
        <v>132</v>
      </c>
      <c r="D31" s="103" t="s">
        <v>133</v>
      </c>
      <c r="E31" s="103"/>
      <c r="F31" s="104"/>
      <c r="G31" s="104"/>
      <c r="H31" s="104"/>
    </row>
    <row r="32" spans="1:8" ht="63">
      <c r="A32" s="167">
        <v>12</v>
      </c>
      <c r="B32" s="152" t="s">
        <v>134</v>
      </c>
      <c r="C32" s="103" t="s">
        <v>135</v>
      </c>
      <c r="D32" s="103" t="s">
        <v>136</v>
      </c>
      <c r="E32" s="103"/>
      <c r="F32" s="104"/>
      <c r="G32" s="104"/>
      <c r="H32" s="104"/>
    </row>
    <row r="33" spans="1:8" ht="63">
      <c r="A33" s="167">
        <v>13</v>
      </c>
      <c r="B33" s="152" t="s">
        <v>137</v>
      </c>
      <c r="C33" s="103" t="s">
        <v>138</v>
      </c>
      <c r="D33" s="103" t="s">
        <v>139</v>
      </c>
      <c r="E33" s="103"/>
      <c r="F33" s="104"/>
      <c r="G33" s="104"/>
      <c r="H33" s="104"/>
    </row>
    <row r="34" spans="1:8" ht="63">
      <c r="A34" s="167">
        <v>14</v>
      </c>
      <c r="B34" s="152" t="s">
        <v>140</v>
      </c>
      <c r="C34" s="103" t="s">
        <v>141</v>
      </c>
      <c r="D34" s="103" t="s">
        <v>142</v>
      </c>
      <c r="E34" s="103"/>
      <c r="F34" s="104"/>
      <c r="G34" s="104"/>
      <c r="H34" s="104"/>
    </row>
    <row r="35" spans="1:8" ht="63">
      <c r="A35" s="167">
        <v>15</v>
      </c>
      <c r="B35" s="152" t="s">
        <v>143</v>
      </c>
      <c r="C35" s="103" t="s">
        <v>144</v>
      </c>
      <c r="D35" s="103" t="s">
        <v>145</v>
      </c>
      <c r="E35" s="103"/>
      <c r="F35" s="104"/>
      <c r="G35" s="104"/>
      <c r="H35" s="104"/>
    </row>
    <row r="36" spans="1:8" ht="63">
      <c r="A36" s="167">
        <v>16</v>
      </c>
      <c r="B36" s="152" t="s">
        <v>374</v>
      </c>
      <c r="C36" s="103" t="s">
        <v>146</v>
      </c>
      <c r="D36" s="103" t="s">
        <v>375</v>
      </c>
      <c r="E36" s="103"/>
      <c r="F36" s="104"/>
      <c r="G36" s="104"/>
      <c r="H36" s="104"/>
    </row>
    <row r="37" spans="1:8" ht="31.5">
      <c r="A37" s="167">
        <v>17</v>
      </c>
      <c r="B37" s="152" t="s">
        <v>147</v>
      </c>
      <c r="C37" s="103" t="s">
        <v>148</v>
      </c>
      <c r="D37" s="103" t="s">
        <v>149</v>
      </c>
      <c r="E37" s="103"/>
      <c r="F37" s="104"/>
      <c r="G37" s="104"/>
      <c r="H37" s="104"/>
    </row>
    <row r="38" spans="1:8" ht="31.5">
      <c r="A38" s="167">
        <v>18</v>
      </c>
      <c r="B38" s="155" t="s">
        <v>150</v>
      </c>
      <c r="C38" s="106" t="s">
        <v>151</v>
      </c>
      <c r="D38" s="107" t="s">
        <v>152</v>
      </c>
      <c r="E38" s="106"/>
      <c r="F38" s="106"/>
      <c r="G38" s="106"/>
      <c r="H38" s="106"/>
    </row>
    <row r="39" spans="1:8" ht="15.75" customHeight="1">
      <c r="A39" s="156"/>
      <c r="B39" s="224" t="s">
        <v>153</v>
      </c>
      <c r="C39" s="225"/>
      <c r="D39" s="225"/>
      <c r="E39" s="225"/>
      <c r="F39" s="225"/>
      <c r="G39" s="225"/>
      <c r="H39" s="226"/>
    </row>
    <row r="40" spans="1:8" ht="63">
      <c r="A40" s="167">
        <v>19</v>
      </c>
      <c r="B40" s="151" t="s">
        <v>101</v>
      </c>
      <c r="C40" s="151"/>
      <c r="D40" s="151" t="s">
        <v>154</v>
      </c>
      <c r="E40" s="151"/>
      <c r="F40" s="108"/>
      <c r="G40" s="108"/>
      <c r="H40" s="108"/>
    </row>
    <row r="41" spans="1:8" ht="78.75">
      <c r="A41" s="167">
        <v>20</v>
      </c>
      <c r="B41" s="151" t="s">
        <v>155</v>
      </c>
      <c r="C41" s="151"/>
      <c r="D41" s="151" t="s">
        <v>156</v>
      </c>
      <c r="E41" s="151"/>
      <c r="F41" s="108"/>
      <c r="G41" s="108"/>
      <c r="H41" s="108"/>
    </row>
    <row r="42" spans="1:8" ht="78.75">
      <c r="A42" s="167">
        <v>21</v>
      </c>
      <c r="B42" s="151" t="s">
        <v>157</v>
      </c>
      <c r="C42" s="151"/>
      <c r="D42" s="151" t="s">
        <v>158</v>
      </c>
      <c r="E42" s="151"/>
      <c r="F42" s="108"/>
      <c r="G42" s="108"/>
      <c r="H42" s="108"/>
    </row>
    <row r="43" spans="1:8" ht="78.75">
      <c r="A43" s="167">
        <v>22</v>
      </c>
      <c r="B43" s="151" t="s">
        <v>159</v>
      </c>
      <c r="C43" s="151"/>
      <c r="D43" s="151" t="s">
        <v>160</v>
      </c>
      <c r="E43" s="151"/>
      <c r="F43" s="108"/>
      <c r="G43" s="108"/>
      <c r="H43" s="108"/>
    </row>
    <row r="44" spans="1:8" ht="63">
      <c r="A44" s="167">
        <v>23</v>
      </c>
      <c r="B44" s="151" t="s">
        <v>161</v>
      </c>
      <c r="C44" s="151"/>
      <c r="D44" s="151" t="s">
        <v>162</v>
      </c>
      <c r="E44" s="151"/>
      <c r="F44" s="108"/>
      <c r="G44" s="108"/>
      <c r="H44" s="108"/>
    </row>
    <row r="45" spans="1:8" ht="63">
      <c r="A45" s="167">
        <v>24</v>
      </c>
      <c r="B45" s="151" t="s">
        <v>163</v>
      </c>
      <c r="C45" s="151"/>
      <c r="D45" s="151" t="s">
        <v>164</v>
      </c>
      <c r="E45" s="151"/>
      <c r="F45" s="108"/>
      <c r="G45" s="108"/>
      <c r="H45" s="108"/>
    </row>
    <row r="46" spans="1:8" ht="63">
      <c r="A46" s="167">
        <v>25</v>
      </c>
      <c r="B46" s="151" t="s">
        <v>165</v>
      </c>
      <c r="C46" s="151"/>
      <c r="D46" s="151" t="s">
        <v>162</v>
      </c>
      <c r="E46" s="151"/>
      <c r="F46" s="108"/>
      <c r="G46" s="108"/>
      <c r="H46" s="108"/>
    </row>
    <row r="47" spans="1:8" ht="63">
      <c r="A47" s="167">
        <v>26</v>
      </c>
      <c r="B47" s="151" t="s">
        <v>166</v>
      </c>
      <c r="C47" s="151"/>
      <c r="D47" s="151" t="s">
        <v>164</v>
      </c>
      <c r="E47" s="151"/>
      <c r="F47" s="108"/>
      <c r="G47" s="108"/>
      <c r="H47" s="108"/>
    </row>
    <row r="48" spans="1:8" ht="63">
      <c r="A48" s="167">
        <v>27</v>
      </c>
      <c r="B48" s="151" t="s">
        <v>167</v>
      </c>
      <c r="C48" s="151"/>
      <c r="D48" s="151" t="s">
        <v>168</v>
      </c>
      <c r="E48" s="151"/>
      <c r="F48" s="108"/>
      <c r="G48" s="108"/>
      <c r="H48" s="108"/>
    </row>
    <row r="49" spans="1:8" ht="31.5">
      <c r="A49" s="245">
        <v>28</v>
      </c>
      <c r="B49" s="240" t="s">
        <v>81</v>
      </c>
      <c r="C49" s="103"/>
      <c r="D49" s="103" t="s">
        <v>105</v>
      </c>
      <c r="E49" s="151"/>
      <c r="F49" s="108"/>
      <c r="G49" s="108"/>
      <c r="H49" s="108"/>
    </row>
    <row r="50" spans="1:8">
      <c r="A50" s="246"/>
      <c r="B50" s="240"/>
      <c r="C50" s="103" t="s">
        <v>106</v>
      </c>
      <c r="D50" s="103" t="s">
        <v>107</v>
      </c>
      <c r="E50" s="151"/>
      <c r="F50" s="108"/>
      <c r="G50" s="108"/>
      <c r="H50" s="108"/>
    </row>
    <row r="51" spans="1:8">
      <c r="A51" s="246"/>
      <c r="B51" s="240"/>
      <c r="C51" s="103" t="s">
        <v>108</v>
      </c>
      <c r="D51" s="103" t="s">
        <v>109</v>
      </c>
      <c r="E51" s="151"/>
      <c r="F51" s="108"/>
      <c r="G51" s="108"/>
      <c r="H51" s="108"/>
    </row>
    <row r="52" spans="1:8">
      <c r="A52" s="246"/>
      <c r="B52" s="240"/>
      <c r="C52" s="103" t="s">
        <v>110</v>
      </c>
      <c r="D52" s="103" t="s">
        <v>111</v>
      </c>
      <c r="E52" s="151"/>
      <c r="F52" s="108"/>
      <c r="G52" s="108"/>
      <c r="H52" s="108"/>
    </row>
    <row r="53" spans="1:8">
      <c r="A53" s="246"/>
      <c r="B53" s="240"/>
      <c r="C53" s="103" t="s">
        <v>112</v>
      </c>
      <c r="D53" s="103" t="s">
        <v>113</v>
      </c>
      <c r="E53" s="151"/>
      <c r="F53" s="108"/>
      <c r="G53" s="108"/>
      <c r="H53" s="108"/>
    </row>
    <row r="54" spans="1:8">
      <c r="A54" s="246"/>
      <c r="B54" s="240"/>
      <c r="C54" s="103" t="s">
        <v>114</v>
      </c>
      <c r="D54" s="103" t="s">
        <v>115</v>
      </c>
      <c r="E54" s="151"/>
      <c r="F54" s="108"/>
      <c r="G54" s="108"/>
      <c r="H54" s="108"/>
    </row>
    <row r="55" spans="1:8">
      <c r="A55" s="246"/>
      <c r="B55" s="240"/>
      <c r="C55" s="103" t="s">
        <v>116</v>
      </c>
      <c r="D55" s="103" t="s">
        <v>117</v>
      </c>
      <c r="E55" s="103"/>
      <c r="F55" s="108"/>
      <c r="G55" s="108"/>
      <c r="H55" s="108"/>
    </row>
    <row r="56" spans="1:8" ht="31.5">
      <c r="A56" s="246"/>
      <c r="B56" s="240"/>
      <c r="C56" s="103" t="s">
        <v>118</v>
      </c>
      <c r="D56" s="103" t="s">
        <v>119</v>
      </c>
      <c r="E56" s="103"/>
      <c r="F56" s="108"/>
      <c r="G56" s="108"/>
      <c r="H56" s="108"/>
    </row>
    <row r="57" spans="1:8" ht="31.5">
      <c r="A57" s="247"/>
      <c r="B57" s="240"/>
      <c r="C57" s="103" t="s">
        <v>120</v>
      </c>
      <c r="D57" s="103" t="s">
        <v>121</v>
      </c>
      <c r="E57" s="103"/>
      <c r="F57" s="108"/>
      <c r="G57" s="108"/>
      <c r="H57" s="108"/>
    </row>
    <row r="58" spans="1:8">
      <c r="A58" s="167">
        <v>29</v>
      </c>
      <c r="B58" s="152" t="s">
        <v>83</v>
      </c>
      <c r="C58" s="103"/>
      <c r="D58" s="103" t="s">
        <v>104</v>
      </c>
      <c r="E58" s="103"/>
      <c r="F58" s="108"/>
      <c r="G58" s="108"/>
      <c r="H58" s="108"/>
    </row>
    <row r="59" spans="1:8">
      <c r="A59" s="167">
        <v>30</v>
      </c>
      <c r="B59" s="152" t="s">
        <v>96</v>
      </c>
      <c r="C59" s="103"/>
      <c r="D59" s="103" t="s">
        <v>104</v>
      </c>
      <c r="E59" s="103"/>
      <c r="F59" s="108"/>
      <c r="G59" s="108"/>
      <c r="H59" s="108"/>
    </row>
    <row r="60" spans="1:8">
      <c r="A60" s="167">
        <v>31</v>
      </c>
      <c r="B60" s="152" t="s">
        <v>86</v>
      </c>
      <c r="C60" s="103"/>
      <c r="D60" s="103" t="s">
        <v>104</v>
      </c>
      <c r="E60" s="103"/>
      <c r="F60" s="108"/>
      <c r="G60" s="108"/>
      <c r="H60" s="108"/>
    </row>
    <row r="61" spans="1:8">
      <c r="A61" s="167">
        <v>32</v>
      </c>
      <c r="B61" s="152" t="s">
        <v>169</v>
      </c>
      <c r="C61" s="103"/>
      <c r="D61" s="103" t="s">
        <v>104</v>
      </c>
      <c r="E61" s="103"/>
      <c r="F61" s="108"/>
      <c r="G61" s="108"/>
      <c r="H61" s="108"/>
    </row>
    <row r="62" spans="1:8">
      <c r="A62" s="167">
        <v>33</v>
      </c>
      <c r="B62" s="152" t="s">
        <v>87</v>
      </c>
      <c r="C62" s="103"/>
      <c r="D62" s="103" t="s">
        <v>104</v>
      </c>
      <c r="E62" s="103"/>
      <c r="F62" s="108"/>
      <c r="G62" s="108"/>
      <c r="H62" s="108"/>
    </row>
    <row r="63" spans="1:8" ht="15.75" customHeight="1">
      <c r="A63" s="105"/>
      <c r="B63" s="221" t="s">
        <v>170</v>
      </c>
      <c r="C63" s="222"/>
      <c r="D63" s="222"/>
      <c r="E63" s="222"/>
      <c r="F63" s="222"/>
      <c r="G63" s="222"/>
      <c r="H63" s="109"/>
    </row>
    <row r="64" spans="1:8" ht="31.5">
      <c r="A64" s="167">
        <v>34</v>
      </c>
      <c r="B64" s="152" t="s">
        <v>171</v>
      </c>
      <c r="C64" s="103" t="s">
        <v>172</v>
      </c>
      <c r="D64" s="103" t="s">
        <v>173</v>
      </c>
      <c r="E64" s="103"/>
      <c r="F64" s="108"/>
      <c r="G64" s="108"/>
      <c r="H64" s="108"/>
    </row>
    <row r="65" spans="1:8" ht="94.5">
      <c r="A65" s="167">
        <v>35</v>
      </c>
      <c r="B65" s="152" t="s">
        <v>376</v>
      </c>
      <c r="C65" s="152" t="s">
        <v>377</v>
      </c>
      <c r="D65" s="152" t="s">
        <v>174</v>
      </c>
      <c r="E65" s="152"/>
      <c r="F65" s="157"/>
      <c r="G65" s="157"/>
      <c r="H65" s="157"/>
    </row>
    <row r="66" spans="1:8" ht="63">
      <c r="A66" s="167">
        <v>36</v>
      </c>
      <c r="B66" s="152" t="s">
        <v>378</v>
      </c>
      <c r="C66" s="103" t="s">
        <v>379</v>
      </c>
      <c r="D66" s="103" t="s">
        <v>174</v>
      </c>
      <c r="E66" s="103"/>
      <c r="F66" s="108"/>
      <c r="G66" s="108"/>
      <c r="H66" s="108"/>
    </row>
    <row r="67" spans="1:8" ht="63">
      <c r="A67" s="167">
        <v>37</v>
      </c>
      <c r="B67" s="152" t="s">
        <v>380</v>
      </c>
      <c r="C67" s="103" t="s">
        <v>381</v>
      </c>
      <c r="D67" s="103" t="s">
        <v>174</v>
      </c>
      <c r="E67" s="103"/>
      <c r="F67" s="108"/>
      <c r="G67" s="108"/>
      <c r="H67" s="108"/>
    </row>
    <row r="68" spans="1:8" ht="47.25">
      <c r="A68" s="167">
        <v>38</v>
      </c>
      <c r="B68" s="152" t="s">
        <v>382</v>
      </c>
      <c r="C68" s="103" t="s">
        <v>175</v>
      </c>
      <c r="D68" s="103" t="s">
        <v>174</v>
      </c>
      <c r="E68" s="103"/>
      <c r="F68" s="108"/>
      <c r="G68" s="108"/>
      <c r="H68" s="108"/>
    </row>
    <row r="69" spans="1:8" ht="63">
      <c r="A69" s="167">
        <v>39</v>
      </c>
      <c r="B69" s="152" t="s">
        <v>383</v>
      </c>
      <c r="C69" s="104" t="s">
        <v>176</v>
      </c>
      <c r="D69" s="103" t="s">
        <v>177</v>
      </c>
      <c r="E69" s="104"/>
      <c r="F69" s="108"/>
      <c r="G69" s="108"/>
      <c r="H69" s="108"/>
    </row>
    <row r="70" spans="1:8" ht="78.75">
      <c r="A70" s="167">
        <v>40</v>
      </c>
      <c r="B70" s="152" t="s">
        <v>384</v>
      </c>
      <c r="C70" s="104" t="s">
        <v>178</v>
      </c>
      <c r="D70" s="103" t="s">
        <v>177</v>
      </c>
      <c r="E70" s="104"/>
      <c r="F70" s="108"/>
      <c r="G70" s="108"/>
      <c r="H70" s="108"/>
    </row>
    <row r="71" spans="1:8" ht="47.25">
      <c r="A71" s="167">
        <v>41</v>
      </c>
      <c r="B71" s="152" t="s">
        <v>385</v>
      </c>
      <c r="C71" s="104" t="s">
        <v>179</v>
      </c>
      <c r="D71" s="103" t="s">
        <v>177</v>
      </c>
      <c r="E71" s="104"/>
      <c r="F71" s="108"/>
      <c r="G71" s="108"/>
      <c r="H71" s="108"/>
    </row>
    <row r="72" spans="1:8" ht="94.5">
      <c r="A72" s="167">
        <v>42</v>
      </c>
      <c r="B72" s="152" t="s">
        <v>386</v>
      </c>
      <c r="C72" s="103" t="s">
        <v>180</v>
      </c>
      <c r="D72" s="103" t="s">
        <v>177</v>
      </c>
      <c r="E72" s="104"/>
      <c r="F72" s="108"/>
      <c r="G72" s="108"/>
      <c r="H72" s="108"/>
    </row>
    <row r="73" spans="1:8" ht="78.75">
      <c r="A73" s="167">
        <v>43</v>
      </c>
      <c r="B73" s="152" t="s">
        <v>387</v>
      </c>
      <c r="C73" s="103" t="s">
        <v>181</v>
      </c>
      <c r="D73" s="103" t="s">
        <v>177</v>
      </c>
      <c r="E73" s="104"/>
      <c r="F73" s="108"/>
      <c r="G73" s="108"/>
      <c r="H73" s="108"/>
    </row>
    <row r="74" spans="1:8" ht="47.25">
      <c r="A74" s="167">
        <v>44</v>
      </c>
      <c r="B74" s="152" t="s">
        <v>383</v>
      </c>
      <c r="C74" s="104" t="s">
        <v>182</v>
      </c>
      <c r="D74" s="103" t="s">
        <v>177</v>
      </c>
      <c r="E74" s="104"/>
      <c r="F74" s="108"/>
      <c r="G74" s="108"/>
      <c r="H74" s="108"/>
    </row>
    <row r="75" spans="1:8" ht="63">
      <c r="A75" s="167">
        <v>45</v>
      </c>
      <c r="B75" s="152" t="s">
        <v>388</v>
      </c>
      <c r="C75" s="104" t="s">
        <v>183</v>
      </c>
      <c r="D75" s="103" t="s">
        <v>177</v>
      </c>
      <c r="E75" s="104"/>
      <c r="F75" s="108"/>
      <c r="G75" s="108"/>
      <c r="H75" s="108"/>
    </row>
    <row r="76" spans="1:8" ht="63">
      <c r="A76" s="167">
        <v>46</v>
      </c>
      <c r="B76" s="152" t="s">
        <v>184</v>
      </c>
      <c r="C76" s="103" t="s">
        <v>185</v>
      </c>
      <c r="D76" s="103" t="s">
        <v>186</v>
      </c>
      <c r="E76" s="103"/>
      <c r="F76" s="108"/>
      <c r="G76" s="108"/>
      <c r="H76" s="108"/>
    </row>
    <row r="77" spans="1:8" ht="78.75">
      <c r="A77" s="167">
        <v>47</v>
      </c>
      <c r="B77" s="152" t="s">
        <v>187</v>
      </c>
      <c r="C77" s="103" t="s">
        <v>188</v>
      </c>
      <c r="D77" s="103" t="s">
        <v>189</v>
      </c>
      <c r="E77" s="103"/>
      <c r="F77" s="108"/>
      <c r="G77" s="108"/>
      <c r="H77" s="108"/>
    </row>
    <row r="78" spans="1:8" ht="63">
      <c r="A78" s="167">
        <v>48</v>
      </c>
      <c r="B78" s="152" t="s">
        <v>190</v>
      </c>
      <c r="C78" s="103" t="s">
        <v>191</v>
      </c>
      <c r="D78" s="103" t="s">
        <v>389</v>
      </c>
      <c r="E78" s="103"/>
      <c r="F78" s="108"/>
      <c r="G78" s="108"/>
      <c r="H78" s="108"/>
    </row>
    <row r="79" spans="1:8" ht="63">
      <c r="A79" s="167">
        <v>49</v>
      </c>
      <c r="B79" s="152" t="s">
        <v>192</v>
      </c>
      <c r="C79" s="103" t="s">
        <v>193</v>
      </c>
      <c r="D79" s="103" t="s">
        <v>390</v>
      </c>
      <c r="E79" s="103"/>
      <c r="F79" s="108"/>
      <c r="G79" s="108"/>
      <c r="H79" s="108"/>
    </row>
    <row r="80" spans="1:8" ht="63">
      <c r="A80" s="167">
        <v>50</v>
      </c>
      <c r="B80" s="152" t="s">
        <v>194</v>
      </c>
      <c r="C80" s="103" t="s">
        <v>195</v>
      </c>
      <c r="D80" s="103" t="s">
        <v>391</v>
      </c>
      <c r="E80" s="103"/>
      <c r="F80" s="108"/>
      <c r="G80" s="108"/>
      <c r="H80" s="108"/>
    </row>
    <row r="81" spans="1:8" ht="63">
      <c r="A81" s="167">
        <v>51</v>
      </c>
      <c r="B81" s="152" t="s">
        <v>196</v>
      </c>
      <c r="C81" s="103" t="s">
        <v>197</v>
      </c>
      <c r="D81" s="103" t="s">
        <v>392</v>
      </c>
      <c r="E81" s="103"/>
      <c r="F81" s="108"/>
      <c r="G81" s="108"/>
      <c r="H81" s="108"/>
    </row>
    <row r="82" spans="1:8" ht="63">
      <c r="A82" s="167">
        <v>52</v>
      </c>
      <c r="B82" s="152" t="s">
        <v>198</v>
      </c>
      <c r="C82" s="103" t="s">
        <v>199</v>
      </c>
      <c r="D82" s="103" t="s">
        <v>393</v>
      </c>
      <c r="E82" s="103"/>
      <c r="F82" s="108"/>
      <c r="G82" s="108"/>
      <c r="H82" s="108"/>
    </row>
    <row r="83" spans="1:8" ht="63">
      <c r="A83" s="167">
        <v>53</v>
      </c>
      <c r="B83" s="152" t="s">
        <v>200</v>
      </c>
      <c r="C83" s="103" t="s">
        <v>201</v>
      </c>
      <c r="D83" s="103" t="s">
        <v>392</v>
      </c>
      <c r="E83" s="103"/>
      <c r="F83" s="108"/>
      <c r="G83" s="108"/>
      <c r="H83" s="108"/>
    </row>
    <row r="84" spans="1:8" ht="78.75">
      <c r="A84" s="167">
        <v>54</v>
      </c>
      <c r="B84" s="152" t="s">
        <v>394</v>
      </c>
      <c r="C84" s="103" t="s">
        <v>202</v>
      </c>
      <c r="D84" s="103" t="s">
        <v>203</v>
      </c>
      <c r="E84" s="103"/>
      <c r="F84" s="108"/>
      <c r="G84" s="108"/>
      <c r="H84" s="108"/>
    </row>
    <row r="85" spans="1:8" ht="63">
      <c r="A85" s="167">
        <v>55</v>
      </c>
      <c r="B85" s="152" t="s">
        <v>204</v>
      </c>
      <c r="C85" s="103" t="s">
        <v>205</v>
      </c>
      <c r="D85" s="103" t="s">
        <v>206</v>
      </c>
      <c r="E85" s="150" t="s">
        <v>207</v>
      </c>
      <c r="F85" s="108"/>
      <c r="G85" s="108"/>
      <c r="H85" s="108"/>
    </row>
    <row r="86" spans="1:8" ht="31.5">
      <c r="A86" s="167">
        <v>56</v>
      </c>
      <c r="B86" s="152" t="s">
        <v>208</v>
      </c>
      <c r="C86" s="103" t="s">
        <v>209</v>
      </c>
      <c r="D86" s="103" t="s">
        <v>210</v>
      </c>
      <c r="E86" s="103"/>
      <c r="F86" s="108"/>
      <c r="G86" s="108"/>
      <c r="H86" s="108"/>
    </row>
    <row r="87" spans="1:8" ht="15.75" customHeight="1">
      <c r="A87" s="105"/>
      <c r="B87" s="248" t="s">
        <v>211</v>
      </c>
      <c r="C87" s="249"/>
      <c r="D87" s="249"/>
      <c r="E87" s="249"/>
      <c r="F87" s="249"/>
      <c r="G87" s="249"/>
      <c r="H87" s="250"/>
    </row>
    <row r="88" spans="1:8" ht="47.25" customHeight="1">
      <c r="A88" s="167">
        <v>57</v>
      </c>
      <c r="B88" s="152" t="s">
        <v>212</v>
      </c>
      <c r="C88" s="103" t="s">
        <v>172</v>
      </c>
      <c r="D88" s="103" t="s">
        <v>173</v>
      </c>
      <c r="E88" s="104"/>
      <c r="F88" s="108"/>
      <c r="G88" s="108"/>
      <c r="H88" s="108"/>
    </row>
    <row r="89" spans="1:8" ht="15.75" customHeight="1">
      <c r="A89" s="167">
        <v>58</v>
      </c>
      <c r="B89" s="152" t="s">
        <v>376</v>
      </c>
      <c r="C89" s="152" t="s">
        <v>395</v>
      </c>
      <c r="D89" s="152" t="s">
        <v>174</v>
      </c>
      <c r="E89" s="103"/>
      <c r="F89" s="108"/>
      <c r="G89" s="108"/>
      <c r="H89" s="108"/>
    </row>
    <row r="90" spans="1:8" ht="31.5" customHeight="1">
      <c r="A90" s="167">
        <v>59</v>
      </c>
      <c r="B90" s="152" t="s">
        <v>378</v>
      </c>
      <c r="C90" s="103" t="s">
        <v>396</v>
      </c>
      <c r="D90" s="103" t="s">
        <v>174</v>
      </c>
      <c r="E90" s="103"/>
      <c r="F90" s="108"/>
      <c r="G90" s="108"/>
      <c r="H90" s="108"/>
    </row>
    <row r="91" spans="1:8" ht="63">
      <c r="A91" s="167">
        <v>60</v>
      </c>
      <c r="B91" s="152" t="s">
        <v>380</v>
      </c>
      <c r="C91" s="103" t="s">
        <v>397</v>
      </c>
      <c r="D91" s="103" t="s">
        <v>174</v>
      </c>
      <c r="E91" s="103"/>
      <c r="F91" s="108"/>
      <c r="G91" s="108"/>
      <c r="H91" s="108"/>
    </row>
    <row r="92" spans="1:8" ht="47.25">
      <c r="A92" s="167">
        <v>61</v>
      </c>
      <c r="B92" s="152" t="s">
        <v>398</v>
      </c>
      <c r="C92" s="103" t="s">
        <v>213</v>
      </c>
      <c r="D92" s="103" t="s">
        <v>174</v>
      </c>
      <c r="E92" s="103"/>
      <c r="F92" s="108"/>
      <c r="G92" s="108"/>
      <c r="H92" s="108"/>
    </row>
    <row r="93" spans="1:8" ht="63">
      <c r="A93" s="167">
        <v>62</v>
      </c>
      <c r="B93" s="152" t="s">
        <v>399</v>
      </c>
      <c r="C93" s="104" t="s">
        <v>214</v>
      </c>
      <c r="D93" s="103" t="s">
        <v>177</v>
      </c>
      <c r="E93" s="103"/>
      <c r="F93" s="108"/>
      <c r="G93" s="108"/>
      <c r="H93" s="108"/>
    </row>
    <row r="94" spans="1:8" ht="78.75">
      <c r="A94" s="167">
        <v>63</v>
      </c>
      <c r="B94" s="152" t="s">
        <v>400</v>
      </c>
      <c r="C94" s="104" t="s">
        <v>215</v>
      </c>
      <c r="D94" s="103" t="s">
        <v>177</v>
      </c>
      <c r="E94" s="103"/>
      <c r="F94" s="108"/>
      <c r="G94" s="108"/>
      <c r="H94" s="108"/>
    </row>
    <row r="95" spans="1:8" ht="15.75" customHeight="1">
      <c r="A95" s="167">
        <v>64</v>
      </c>
      <c r="B95" s="152" t="s">
        <v>401</v>
      </c>
      <c r="C95" s="104" t="s">
        <v>216</v>
      </c>
      <c r="D95" s="103" t="s">
        <v>177</v>
      </c>
      <c r="E95" s="103"/>
      <c r="F95" s="108"/>
      <c r="G95" s="108"/>
      <c r="H95" s="108"/>
    </row>
    <row r="96" spans="1:8" ht="94.5">
      <c r="A96" s="167">
        <v>65</v>
      </c>
      <c r="B96" s="152" t="s">
        <v>402</v>
      </c>
      <c r="C96" s="103" t="s">
        <v>217</v>
      </c>
      <c r="D96" s="103" t="s">
        <v>177</v>
      </c>
      <c r="E96" s="103"/>
      <c r="F96" s="108"/>
      <c r="G96" s="108"/>
      <c r="H96" s="108"/>
    </row>
    <row r="97" spans="1:8" ht="78.75">
      <c r="A97" s="167">
        <v>66</v>
      </c>
      <c r="B97" s="152" t="s">
        <v>403</v>
      </c>
      <c r="C97" s="103" t="s">
        <v>218</v>
      </c>
      <c r="D97" s="103" t="s">
        <v>177</v>
      </c>
      <c r="E97" s="103"/>
      <c r="F97" s="108"/>
      <c r="G97" s="108"/>
      <c r="H97" s="108"/>
    </row>
    <row r="98" spans="1:8" ht="47.25">
      <c r="A98" s="167">
        <v>67</v>
      </c>
      <c r="B98" s="152" t="s">
        <v>404</v>
      </c>
      <c r="C98" s="104" t="s">
        <v>219</v>
      </c>
      <c r="D98" s="103" t="s">
        <v>177</v>
      </c>
      <c r="E98" s="103"/>
      <c r="F98" s="108"/>
      <c r="G98" s="108"/>
      <c r="H98" s="108"/>
    </row>
    <row r="99" spans="1:8" ht="63">
      <c r="A99" s="167">
        <v>68</v>
      </c>
      <c r="B99" s="152" t="s">
        <v>405</v>
      </c>
      <c r="C99" s="104" t="s">
        <v>220</v>
      </c>
      <c r="D99" s="103" t="s">
        <v>177</v>
      </c>
      <c r="E99" s="103"/>
      <c r="F99" s="108"/>
      <c r="G99" s="108"/>
      <c r="H99" s="108"/>
    </row>
    <row r="100" spans="1:8" ht="78.75">
      <c r="A100" s="167">
        <v>69</v>
      </c>
      <c r="B100" s="152" t="s">
        <v>221</v>
      </c>
      <c r="C100" s="103" t="s">
        <v>222</v>
      </c>
      <c r="D100" s="103" t="s">
        <v>389</v>
      </c>
      <c r="E100" s="103"/>
      <c r="F100" s="108"/>
      <c r="G100" s="108"/>
      <c r="H100" s="108"/>
    </row>
    <row r="101" spans="1:8" ht="63">
      <c r="A101" s="167">
        <v>70</v>
      </c>
      <c r="B101" s="152" t="s">
        <v>223</v>
      </c>
      <c r="C101" s="103" t="s">
        <v>224</v>
      </c>
      <c r="D101" s="103" t="s">
        <v>390</v>
      </c>
      <c r="E101" s="103"/>
      <c r="F101" s="108"/>
      <c r="G101" s="108"/>
      <c r="H101" s="108"/>
    </row>
    <row r="102" spans="1:8" ht="63">
      <c r="A102" s="167">
        <v>71</v>
      </c>
      <c r="B102" s="152" t="s">
        <v>225</v>
      </c>
      <c r="C102" s="103" t="s">
        <v>226</v>
      </c>
      <c r="D102" s="103" t="s">
        <v>391</v>
      </c>
      <c r="E102" s="103"/>
      <c r="F102" s="108"/>
      <c r="G102" s="108"/>
      <c r="H102" s="108"/>
    </row>
    <row r="103" spans="1:8" ht="63">
      <c r="A103" s="167">
        <v>72</v>
      </c>
      <c r="B103" s="152" t="s">
        <v>227</v>
      </c>
      <c r="C103" s="103" t="s">
        <v>228</v>
      </c>
      <c r="D103" s="103" t="s">
        <v>392</v>
      </c>
      <c r="E103" s="103"/>
      <c r="F103" s="108"/>
      <c r="G103" s="108"/>
      <c r="H103" s="108"/>
    </row>
    <row r="104" spans="1:8" ht="78.75">
      <c r="A104" s="167">
        <v>73</v>
      </c>
      <c r="B104" s="152" t="s">
        <v>229</v>
      </c>
      <c r="C104" s="103" t="s">
        <v>230</v>
      </c>
      <c r="D104" s="103" t="s">
        <v>393</v>
      </c>
      <c r="E104" s="103"/>
      <c r="F104" s="108"/>
      <c r="G104" s="108"/>
      <c r="H104" s="108"/>
    </row>
    <row r="105" spans="1:8" ht="63">
      <c r="A105" s="167">
        <v>74</v>
      </c>
      <c r="B105" s="152" t="s">
        <v>231</v>
      </c>
      <c r="C105" s="103" t="s">
        <v>232</v>
      </c>
      <c r="D105" s="103" t="s">
        <v>392</v>
      </c>
      <c r="E105" s="103"/>
      <c r="F105" s="108"/>
      <c r="G105" s="108"/>
      <c r="H105" s="108"/>
    </row>
    <row r="106" spans="1:8" ht="78.75">
      <c r="A106" s="167">
        <v>75</v>
      </c>
      <c r="B106" s="152" t="s">
        <v>233</v>
      </c>
      <c r="C106" s="103" t="s">
        <v>234</v>
      </c>
      <c r="D106" s="103" t="s">
        <v>203</v>
      </c>
      <c r="E106" s="103"/>
      <c r="F106" s="108"/>
      <c r="G106" s="108"/>
      <c r="H106" s="108"/>
    </row>
    <row r="107" spans="1:8" ht="63">
      <c r="A107" s="167">
        <v>76</v>
      </c>
      <c r="B107" s="152" t="s">
        <v>235</v>
      </c>
      <c r="C107" s="103" t="s">
        <v>236</v>
      </c>
      <c r="D107" s="103" t="s">
        <v>237</v>
      </c>
      <c r="E107" s="103" t="s">
        <v>238</v>
      </c>
      <c r="F107" s="108"/>
      <c r="G107" s="108"/>
      <c r="H107" s="108"/>
    </row>
    <row r="108" spans="1:8" ht="31.5">
      <c r="A108" s="167">
        <v>77</v>
      </c>
      <c r="B108" s="152" t="s">
        <v>208</v>
      </c>
      <c r="C108" s="103" t="s">
        <v>209</v>
      </c>
      <c r="D108" s="103" t="s">
        <v>210</v>
      </c>
      <c r="E108" s="103"/>
      <c r="F108" s="108"/>
      <c r="G108" s="108"/>
      <c r="H108" s="108"/>
    </row>
    <row r="109" spans="1:8" ht="15.75" customHeight="1">
      <c r="A109" s="105"/>
      <c r="B109" s="251" t="s">
        <v>239</v>
      </c>
      <c r="C109" s="252"/>
      <c r="D109" s="252"/>
      <c r="E109" s="252"/>
      <c r="F109" s="252"/>
      <c r="G109" s="252"/>
      <c r="H109" s="253"/>
    </row>
    <row r="110" spans="1:8" ht="94.5">
      <c r="A110" s="167">
        <v>78</v>
      </c>
      <c r="B110" s="151" t="s">
        <v>240</v>
      </c>
      <c r="C110" s="103" t="s">
        <v>241</v>
      </c>
      <c r="D110" s="110" t="s">
        <v>242</v>
      </c>
      <c r="E110" s="104"/>
      <c r="F110" s="108"/>
      <c r="G110" s="108"/>
      <c r="H110" s="108"/>
    </row>
    <row r="111" spans="1:8" ht="78.75">
      <c r="A111" s="167">
        <v>79</v>
      </c>
      <c r="B111" s="151" t="s">
        <v>243</v>
      </c>
      <c r="C111" s="103" t="s">
        <v>244</v>
      </c>
      <c r="D111" s="103" t="s">
        <v>245</v>
      </c>
      <c r="E111" s="104"/>
      <c r="F111" s="108"/>
      <c r="G111" s="108"/>
      <c r="H111" s="108"/>
    </row>
    <row r="112" spans="1:8" ht="31.5">
      <c r="A112" s="167">
        <v>80</v>
      </c>
      <c r="B112" s="152" t="s">
        <v>208</v>
      </c>
      <c r="C112" s="103" t="s">
        <v>209</v>
      </c>
      <c r="D112" s="103" t="s">
        <v>210</v>
      </c>
      <c r="E112" s="104"/>
      <c r="F112" s="108"/>
      <c r="G112" s="108"/>
      <c r="H112" s="108"/>
    </row>
    <row r="113" spans="1:8" ht="15.75" customHeight="1">
      <c r="A113" s="111"/>
      <c r="B113" s="221" t="s">
        <v>246</v>
      </c>
      <c r="C113" s="222"/>
      <c r="D113" s="222"/>
      <c r="E113" s="222"/>
      <c r="F113" s="222"/>
      <c r="G113" s="222"/>
      <c r="H113" s="223"/>
    </row>
    <row r="114" spans="1:8" ht="31.5">
      <c r="A114" s="167">
        <v>81</v>
      </c>
      <c r="B114" s="151" t="s">
        <v>247</v>
      </c>
      <c r="C114" s="150" t="s">
        <v>248</v>
      </c>
      <c r="D114" s="150" t="s">
        <v>249</v>
      </c>
      <c r="E114" s="150"/>
      <c r="F114" s="108"/>
      <c r="G114" s="108"/>
      <c r="H114" s="108"/>
    </row>
    <row r="115" spans="1:8" ht="78.75">
      <c r="A115" s="167">
        <v>82</v>
      </c>
      <c r="B115" s="151" t="s">
        <v>250</v>
      </c>
      <c r="C115" s="150" t="s">
        <v>248</v>
      </c>
      <c r="D115" s="150" t="s">
        <v>251</v>
      </c>
      <c r="E115" s="150"/>
      <c r="F115" s="108"/>
      <c r="G115" s="108"/>
      <c r="H115" s="108"/>
    </row>
    <row r="116" spans="1:8" ht="31.5">
      <c r="A116" s="168">
        <v>83</v>
      </c>
      <c r="B116" s="152" t="s">
        <v>208</v>
      </c>
      <c r="C116" s="103" t="s">
        <v>209</v>
      </c>
      <c r="D116" s="103" t="s">
        <v>210</v>
      </c>
      <c r="E116" s="104"/>
      <c r="F116" s="108"/>
      <c r="G116" s="108"/>
      <c r="H116" s="108"/>
    </row>
    <row r="125" spans="1:8" ht="15.75" customHeight="1"/>
    <row r="149" ht="15.75" customHeight="1"/>
  </sheetData>
  <mergeCells count="20">
    <mergeCell ref="A49:A57"/>
    <mergeCell ref="B49:B57"/>
    <mergeCell ref="B63:G63"/>
    <mergeCell ref="B87:H87"/>
    <mergeCell ref="B109:H109"/>
    <mergeCell ref="A12:A20"/>
    <mergeCell ref="B12:B20"/>
    <mergeCell ref="A21:A22"/>
    <mergeCell ref="B21:B22"/>
    <mergeCell ref="A23:A24"/>
    <mergeCell ref="B23:B24"/>
    <mergeCell ref="B9:H9"/>
    <mergeCell ref="B27:H27"/>
    <mergeCell ref="B39:H39"/>
    <mergeCell ref="B113:H113"/>
    <mergeCell ref="B1:F1"/>
    <mergeCell ref="B2:F2"/>
    <mergeCell ref="B3:F3"/>
    <mergeCell ref="E4:F4"/>
    <mergeCell ref="E5:F5"/>
  </mergeCells>
  <dataValidations count="1">
    <dataValidation type="list" allowBlank="1" showErrorMessage="1" sqref="F8">
      <formula1>$J$2:$J$6</formula1>
      <formula2>0</formula2>
    </dataValidation>
  </dataValidations>
  <pageMargins left="0.7" right="0.7" top="0.75" bottom="0.75" header="0.3" footer="0.3"/>
  <pageSetup orientation="portrait"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B10" workbookViewId="0">
      <selection activeCell="P3" sqref="P3"/>
    </sheetView>
  </sheetViews>
  <sheetFormatPr defaultRowHeight="1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129"/>
  <sheetViews>
    <sheetView showGridLines="0" workbookViewId="0">
      <pane ySplit="7" topLeftCell="A8" activePane="bottomLeft" state="frozen"/>
      <selection pane="bottomLeft" activeCell="B11" sqref="B11:B20"/>
    </sheetView>
  </sheetViews>
  <sheetFormatPr defaultRowHeight="15"/>
  <cols>
    <col min="1" max="1" width="31.85546875" customWidth="1"/>
    <col min="2" max="2" width="32.28515625" customWidth="1"/>
    <col min="3" max="3" width="35.7109375" customWidth="1"/>
    <col min="4" max="4" width="59.28515625" customWidth="1"/>
    <col min="5" max="5" width="20" customWidth="1"/>
    <col min="6" max="6" width="5.28515625" customWidth="1"/>
    <col min="7" max="7" width="6.140625" customWidth="1"/>
    <col min="8" max="8" width="6.28515625" customWidth="1"/>
  </cols>
  <sheetData>
    <row r="1" spans="1:8">
      <c r="A1" s="169" t="s">
        <v>23</v>
      </c>
      <c r="B1" s="254" t="s">
        <v>252</v>
      </c>
      <c r="C1" s="255"/>
      <c r="D1" s="255"/>
      <c r="E1" s="255"/>
      <c r="F1" s="256"/>
      <c r="G1" s="170"/>
      <c r="H1" s="170"/>
    </row>
    <row r="2" spans="1:8">
      <c r="A2" s="171" t="s">
        <v>24</v>
      </c>
      <c r="B2" s="257" t="s">
        <v>253</v>
      </c>
      <c r="C2" s="258"/>
      <c r="D2" s="258"/>
      <c r="E2" s="258"/>
      <c r="F2" s="259"/>
      <c r="G2" s="170"/>
      <c r="H2" s="170"/>
    </row>
    <row r="3" spans="1:8">
      <c r="A3" s="171" t="s">
        <v>25</v>
      </c>
      <c r="B3" s="257" t="s">
        <v>100</v>
      </c>
      <c r="C3" s="258"/>
      <c r="D3" s="258"/>
      <c r="E3" s="258"/>
      <c r="F3" s="259"/>
      <c r="G3" s="170"/>
      <c r="H3" s="170"/>
    </row>
    <row r="4" spans="1:8" ht="15.75" thickBot="1">
      <c r="A4" s="172" t="s">
        <v>26</v>
      </c>
      <c r="B4" s="173" t="s">
        <v>27</v>
      </c>
      <c r="C4" s="173" t="s">
        <v>28</v>
      </c>
      <c r="D4" s="173" t="s">
        <v>29</v>
      </c>
      <c r="E4" s="174" t="s">
        <v>30</v>
      </c>
      <c r="F4" s="175"/>
      <c r="G4" s="170"/>
      <c r="H4" s="170"/>
    </row>
    <row r="5" spans="1:8" ht="15.75" thickBot="1">
      <c r="A5" s="163">
        <f>COUNTIF(F9:F997,"Pass")</f>
        <v>0</v>
      </c>
      <c r="B5" s="164">
        <f>COUNTIF(F9:F997,"Fail")</f>
        <v>0</v>
      </c>
      <c r="C5" s="164">
        <f>E5-D5-B5-A5</f>
        <v>96</v>
      </c>
      <c r="D5" s="165">
        <f>COUNTIF(F$9:F$998,"N/A")</f>
        <v>0</v>
      </c>
      <c r="E5" s="235">
        <f>COUNT(A9:A998)</f>
        <v>96</v>
      </c>
      <c r="F5" s="236"/>
      <c r="G5" s="170"/>
      <c r="H5" s="170"/>
    </row>
    <row r="6" spans="1:8">
      <c r="A6" s="170"/>
      <c r="B6" s="170"/>
      <c r="C6" s="170"/>
      <c r="D6" s="170"/>
      <c r="E6" s="170"/>
      <c r="F6" s="170"/>
      <c r="G6" s="170"/>
      <c r="H6" s="170"/>
    </row>
    <row r="7" spans="1:8" ht="25.5">
      <c r="A7" s="114" t="s">
        <v>31</v>
      </c>
      <c r="B7" s="114" t="s">
        <v>32</v>
      </c>
      <c r="C7" s="114" t="s">
        <v>33</v>
      </c>
      <c r="D7" s="115" t="s">
        <v>34</v>
      </c>
      <c r="E7" s="116" t="s">
        <v>35</v>
      </c>
      <c r="F7" s="116" t="s">
        <v>36</v>
      </c>
      <c r="G7" s="116" t="s">
        <v>37</v>
      </c>
      <c r="H7" s="116" t="s">
        <v>38</v>
      </c>
    </row>
    <row r="8" spans="1:8" ht="15.75">
      <c r="A8" s="131"/>
      <c r="B8" s="260" t="s">
        <v>78</v>
      </c>
      <c r="C8" s="261"/>
      <c r="D8" s="261"/>
      <c r="E8" s="261"/>
      <c r="F8" s="261"/>
      <c r="G8" s="261"/>
      <c r="H8" s="262"/>
    </row>
    <row r="9" spans="1:8" ht="47.25">
      <c r="A9" s="197">
        <v>1</v>
      </c>
      <c r="B9" s="177" t="s">
        <v>254</v>
      </c>
      <c r="C9" s="177"/>
      <c r="D9" s="118" t="s">
        <v>255</v>
      </c>
      <c r="E9" s="177"/>
      <c r="F9" s="178"/>
      <c r="G9" s="178"/>
      <c r="H9" s="178"/>
    </row>
    <row r="10" spans="1:8" ht="15.75">
      <c r="A10" s="197">
        <v>2</v>
      </c>
      <c r="B10" s="128" t="s">
        <v>103</v>
      </c>
      <c r="C10" s="128"/>
      <c r="D10" s="128" t="s">
        <v>104</v>
      </c>
      <c r="E10" s="128"/>
      <c r="F10" s="153"/>
      <c r="G10" s="153"/>
      <c r="H10" s="153"/>
    </row>
    <row r="11" spans="1:8" ht="31.5">
      <c r="A11" s="269">
        <v>3</v>
      </c>
      <c r="B11" s="243" t="s">
        <v>81</v>
      </c>
      <c r="C11" s="128"/>
      <c r="D11" s="103" t="s">
        <v>105</v>
      </c>
      <c r="E11" s="128"/>
      <c r="F11" s="153"/>
      <c r="G11" s="153"/>
      <c r="H11" s="153"/>
    </row>
    <row r="12" spans="1:8" ht="15.75">
      <c r="A12" s="269"/>
      <c r="B12" s="272"/>
      <c r="C12" s="128" t="s">
        <v>256</v>
      </c>
      <c r="D12" s="128" t="s">
        <v>107</v>
      </c>
      <c r="E12" s="128"/>
      <c r="F12" s="153"/>
      <c r="G12" s="153"/>
      <c r="H12" s="153"/>
    </row>
    <row r="13" spans="1:8" ht="15.75">
      <c r="A13" s="269"/>
      <c r="B13" s="272"/>
      <c r="C13" s="128" t="s">
        <v>108</v>
      </c>
      <c r="D13" s="128" t="s">
        <v>109</v>
      </c>
      <c r="E13" s="128"/>
      <c r="F13" s="153"/>
      <c r="G13" s="153"/>
      <c r="H13" s="153"/>
    </row>
    <row r="14" spans="1:8" ht="15.75">
      <c r="A14" s="269"/>
      <c r="B14" s="272"/>
      <c r="C14" s="128" t="s">
        <v>110</v>
      </c>
      <c r="D14" s="128" t="s">
        <v>111</v>
      </c>
      <c r="E14" s="128"/>
      <c r="F14" s="153"/>
      <c r="G14" s="153"/>
      <c r="H14" s="153"/>
    </row>
    <row r="15" spans="1:8" ht="15.75">
      <c r="A15" s="269"/>
      <c r="B15" s="272"/>
      <c r="C15" s="128" t="s">
        <v>112</v>
      </c>
      <c r="D15" s="128" t="s">
        <v>113</v>
      </c>
      <c r="E15" s="128"/>
      <c r="F15" s="153"/>
      <c r="G15" s="153"/>
      <c r="H15" s="153"/>
    </row>
    <row r="16" spans="1:8" ht="15.75">
      <c r="A16" s="269"/>
      <c r="B16" s="272"/>
      <c r="C16" s="128" t="s">
        <v>114</v>
      </c>
      <c r="D16" s="128" t="s">
        <v>257</v>
      </c>
      <c r="E16" s="128"/>
      <c r="F16" s="153"/>
      <c r="G16" s="153"/>
      <c r="H16" s="153"/>
    </row>
    <row r="17" spans="1:8" ht="15.75">
      <c r="A17" s="269"/>
      <c r="B17" s="272"/>
      <c r="C17" s="128" t="s">
        <v>258</v>
      </c>
      <c r="D17" s="128" t="s">
        <v>259</v>
      </c>
      <c r="E17" s="128"/>
      <c r="F17" s="153"/>
      <c r="G17" s="153"/>
      <c r="H17" s="153"/>
    </row>
    <row r="18" spans="1:8" ht="15.75">
      <c r="A18" s="269"/>
      <c r="B18" s="272"/>
      <c r="C18" s="128" t="s">
        <v>260</v>
      </c>
      <c r="D18" s="128" t="s">
        <v>261</v>
      </c>
      <c r="E18" s="128"/>
      <c r="F18" s="153"/>
      <c r="G18" s="153"/>
      <c r="H18" s="153"/>
    </row>
    <row r="19" spans="1:8" ht="15.75">
      <c r="A19" s="269"/>
      <c r="B19" s="272"/>
      <c r="C19" s="179" t="s">
        <v>82</v>
      </c>
      <c r="D19" s="179" t="s">
        <v>262</v>
      </c>
      <c r="E19" s="128"/>
      <c r="F19" s="153"/>
      <c r="G19" s="153"/>
      <c r="H19" s="153"/>
    </row>
    <row r="20" spans="1:8" ht="15.75">
      <c r="A20" s="269"/>
      <c r="B20" s="244"/>
      <c r="C20" s="128" t="s">
        <v>120</v>
      </c>
      <c r="D20" s="128" t="s">
        <v>263</v>
      </c>
      <c r="E20" s="153"/>
      <c r="F20" s="153"/>
      <c r="G20" s="153"/>
      <c r="H20" s="153"/>
    </row>
    <row r="21" spans="1:8" ht="15.75">
      <c r="A21" s="270">
        <v>4</v>
      </c>
      <c r="B21" s="243" t="s">
        <v>366</v>
      </c>
      <c r="C21" s="128" t="s">
        <v>369</v>
      </c>
      <c r="D21" s="128" t="s">
        <v>371</v>
      </c>
      <c r="E21" s="153"/>
      <c r="F21" s="153"/>
      <c r="G21" s="153"/>
      <c r="H21" s="153"/>
    </row>
    <row r="22" spans="1:8" ht="15.75">
      <c r="A22" s="271"/>
      <c r="B22" s="244"/>
      <c r="C22" s="128" t="s">
        <v>368</v>
      </c>
      <c r="D22" s="128" t="s">
        <v>104</v>
      </c>
      <c r="E22" s="153"/>
      <c r="F22" s="153"/>
      <c r="G22" s="153"/>
      <c r="H22" s="153"/>
    </row>
    <row r="23" spans="1:8" ht="15.75">
      <c r="A23" s="270">
        <v>5</v>
      </c>
      <c r="B23" s="243" t="s">
        <v>367</v>
      </c>
      <c r="C23" s="128" t="s">
        <v>370</v>
      </c>
      <c r="D23" s="128" t="s">
        <v>371</v>
      </c>
      <c r="E23" s="153"/>
      <c r="F23" s="153"/>
      <c r="G23" s="153"/>
      <c r="H23" s="153"/>
    </row>
    <row r="24" spans="1:8" ht="15.75">
      <c r="A24" s="271"/>
      <c r="B24" s="244"/>
      <c r="C24" s="128" t="s">
        <v>368</v>
      </c>
      <c r="D24" s="128" t="s">
        <v>104</v>
      </c>
      <c r="E24" s="153"/>
      <c r="F24" s="153"/>
      <c r="G24" s="153"/>
      <c r="H24" s="153"/>
    </row>
    <row r="25" spans="1:8" ht="15.75">
      <c r="A25" s="197">
        <v>6</v>
      </c>
      <c r="B25" s="176" t="s">
        <v>122</v>
      </c>
      <c r="C25" s="176"/>
      <c r="D25" s="176" t="s">
        <v>104</v>
      </c>
      <c r="E25" s="176"/>
      <c r="F25" s="178"/>
      <c r="G25" s="178"/>
      <c r="H25" s="178"/>
    </row>
    <row r="26" spans="1:8" ht="15.75">
      <c r="A26" s="197">
        <v>7</v>
      </c>
      <c r="B26" s="128" t="s">
        <v>87</v>
      </c>
      <c r="C26" s="128"/>
      <c r="D26" s="128" t="s">
        <v>104</v>
      </c>
      <c r="E26" s="128"/>
      <c r="F26" s="153"/>
      <c r="G26" s="153"/>
      <c r="H26" s="153"/>
    </row>
    <row r="27" spans="1:8" ht="15" customHeight="1">
      <c r="A27" s="129"/>
      <c r="B27" s="266" t="s">
        <v>264</v>
      </c>
      <c r="C27" s="267"/>
      <c r="D27" s="267"/>
      <c r="E27" s="267"/>
      <c r="F27" s="267"/>
      <c r="G27" s="267"/>
      <c r="H27" s="268"/>
    </row>
    <row r="28" spans="1:8" ht="31.5">
      <c r="A28" s="197">
        <v>8</v>
      </c>
      <c r="B28" s="128" t="s">
        <v>265</v>
      </c>
      <c r="C28" s="103" t="s">
        <v>266</v>
      </c>
      <c r="D28" s="128" t="s">
        <v>267</v>
      </c>
      <c r="E28" s="128"/>
      <c r="F28" s="153"/>
      <c r="G28" s="153"/>
      <c r="H28" s="153"/>
    </row>
    <row r="29" spans="1:8" ht="47.25">
      <c r="A29" s="197">
        <v>9</v>
      </c>
      <c r="B29" s="180" t="s">
        <v>406</v>
      </c>
      <c r="C29" s="180" t="s">
        <v>373</v>
      </c>
      <c r="D29" s="180" t="s">
        <v>127</v>
      </c>
      <c r="E29" s="180"/>
      <c r="F29" s="181"/>
      <c r="G29" s="181"/>
      <c r="H29" s="181"/>
    </row>
    <row r="30" spans="1:8" ht="63">
      <c r="A30" s="197">
        <v>10</v>
      </c>
      <c r="B30" s="117" t="s">
        <v>268</v>
      </c>
      <c r="C30" s="117" t="s">
        <v>269</v>
      </c>
      <c r="D30" s="176" t="s">
        <v>130</v>
      </c>
      <c r="E30" s="176"/>
      <c r="F30" s="178"/>
      <c r="G30" s="178"/>
      <c r="H30" s="178"/>
    </row>
    <row r="31" spans="1:8" ht="63">
      <c r="A31" s="197">
        <v>11</v>
      </c>
      <c r="B31" s="117" t="s">
        <v>88</v>
      </c>
      <c r="C31" s="103" t="s">
        <v>270</v>
      </c>
      <c r="D31" s="128" t="s">
        <v>271</v>
      </c>
      <c r="E31" s="128"/>
      <c r="F31" s="153"/>
      <c r="G31" s="153"/>
      <c r="H31" s="153"/>
    </row>
    <row r="32" spans="1:8" ht="63">
      <c r="A32" s="197">
        <v>12</v>
      </c>
      <c r="B32" s="103" t="s">
        <v>407</v>
      </c>
      <c r="C32" s="103" t="s">
        <v>272</v>
      </c>
      <c r="D32" s="103" t="s">
        <v>273</v>
      </c>
      <c r="E32" s="128"/>
      <c r="F32" s="153"/>
      <c r="G32" s="153"/>
      <c r="H32" s="153"/>
    </row>
    <row r="33" spans="1:8" ht="63">
      <c r="A33" s="197">
        <v>13</v>
      </c>
      <c r="B33" s="103" t="s">
        <v>274</v>
      </c>
      <c r="C33" s="103" t="s">
        <v>275</v>
      </c>
      <c r="D33" s="103" t="s">
        <v>276</v>
      </c>
      <c r="E33" s="128"/>
      <c r="F33" s="153"/>
      <c r="G33" s="153"/>
      <c r="H33" s="153"/>
    </row>
    <row r="34" spans="1:8" ht="63">
      <c r="A34" s="197">
        <v>14</v>
      </c>
      <c r="B34" s="103" t="s">
        <v>277</v>
      </c>
      <c r="C34" s="103" t="s">
        <v>278</v>
      </c>
      <c r="D34" s="103" t="s">
        <v>279</v>
      </c>
      <c r="E34" s="128"/>
      <c r="F34" s="153"/>
      <c r="G34" s="153"/>
      <c r="H34" s="153"/>
    </row>
    <row r="35" spans="1:8" ht="63">
      <c r="A35" s="197">
        <v>15</v>
      </c>
      <c r="B35" s="103" t="s">
        <v>280</v>
      </c>
      <c r="C35" s="103" t="s">
        <v>281</v>
      </c>
      <c r="D35" s="103" t="s">
        <v>282</v>
      </c>
      <c r="E35" s="128"/>
      <c r="F35" s="153"/>
      <c r="G35" s="153"/>
      <c r="H35" s="153"/>
    </row>
    <row r="36" spans="1:8" ht="63">
      <c r="A36" s="197">
        <v>16</v>
      </c>
      <c r="B36" s="103" t="s">
        <v>408</v>
      </c>
      <c r="C36" s="103" t="s">
        <v>409</v>
      </c>
      <c r="D36" s="152" t="s">
        <v>410</v>
      </c>
      <c r="E36" s="103"/>
      <c r="F36" s="104"/>
      <c r="G36" s="104"/>
      <c r="H36" s="104"/>
    </row>
    <row r="37" spans="1:8" ht="31.5">
      <c r="A37" s="197">
        <v>17</v>
      </c>
      <c r="B37" s="128" t="s">
        <v>283</v>
      </c>
      <c r="C37" s="103" t="s">
        <v>284</v>
      </c>
      <c r="D37" s="128" t="s">
        <v>149</v>
      </c>
      <c r="E37" s="128"/>
      <c r="F37" s="153"/>
      <c r="G37" s="153"/>
      <c r="H37" s="153"/>
    </row>
    <row r="38" spans="1:8" ht="31.5">
      <c r="A38" s="197">
        <v>18</v>
      </c>
      <c r="B38" s="117" t="s">
        <v>285</v>
      </c>
      <c r="C38" s="117" t="s">
        <v>286</v>
      </c>
      <c r="D38" s="176" t="s">
        <v>152</v>
      </c>
      <c r="E38" s="176"/>
      <c r="F38" s="178"/>
      <c r="G38" s="178"/>
      <c r="H38" s="178"/>
    </row>
    <row r="39" spans="1:8">
      <c r="A39" s="182"/>
      <c r="B39" s="266" t="s">
        <v>153</v>
      </c>
      <c r="C39" s="267"/>
      <c r="D39" s="267"/>
      <c r="E39" s="267"/>
      <c r="F39" s="267"/>
      <c r="G39" s="267"/>
      <c r="H39" s="268"/>
    </row>
    <row r="40" spans="1:8" ht="60">
      <c r="A40" s="197">
        <v>19</v>
      </c>
      <c r="B40" s="183" t="s">
        <v>287</v>
      </c>
      <c r="C40" s="183"/>
      <c r="D40" s="119" t="s">
        <v>288</v>
      </c>
      <c r="E40" s="119"/>
      <c r="F40" s="153"/>
      <c r="G40" s="153"/>
      <c r="H40" s="153"/>
    </row>
    <row r="41" spans="1:8" ht="63">
      <c r="A41" s="197">
        <v>20</v>
      </c>
      <c r="B41" s="128" t="s">
        <v>289</v>
      </c>
      <c r="C41" s="128"/>
      <c r="D41" s="103" t="s">
        <v>288</v>
      </c>
      <c r="E41" s="151"/>
      <c r="F41" s="153"/>
      <c r="G41" s="153"/>
      <c r="H41" s="153"/>
    </row>
    <row r="42" spans="1:8" ht="75">
      <c r="A42" s="197">
        <v>21</v>
      </c>
      <c r="B42" s="183" t="s">
        <v>157</v>
      </c>
      <c r="C42" s="183"/>
      <c r="D42" s="119" t="s">
        <v>290</v>
      </c>
      <c r="E42" s="119"/>
      <c r="F42" s="153"/>
      <c r="G42" s="153"/>
      <c r="H42" s="153"/>
    </row>
    <row r="43" spans="1:8" ht="75">
      <c r="A43" s="197">
        <v>22</v>
      </c>
      <c r="B43" s="183" t="s">
        <v>155</v>
      </c>
      <c r="C43" s="183"/>
      <c r="D43" s="119" t="s">
        <v>291</v>
      </c>
      <c r="E43" s="119"/>
      <c r="F43" s="153"/>
      <c r="G43" s="153"/>
      <c r="H43" s="153"/>
    </row>
    <row r="44" spans="1:8" ht="60">
      <c r="A44" s="197">
        <v>23</v>
      </c>
      <c r="B44" s="183" t="s">
        <v>292</v>
      </c>
      <c r="C44" s="183"/>
      <c r="D44" s="119" t="s">
        <v>293</v>
      </c>
      <c r="E44" s="119"/>
      <c r="F44" s="153"/>
      <c r="G44" s="153"/>
      <c r="H44" s="153"/>
    </row>
    <row r="45" spans="1:8" ht="60">
      <c r="A45" s="197">
        <v>24</v>
      </c>
      <c r="B45" s="183" t="s">
        <v>294</v>
      </c>
      <c r="C45" s="183"/>
      <c r="D45" s="119" t="s">
        <v>295</v>
      </c>
      <c r="E45" s="119"/>
      <c r="F45" s="153"/>
      <c r="G45" s="153"/>
      <c r="H45" s="153"/>
    </row>
    <row r="46" spans="1:8" ht="60">
      <c r="A46" s="197">
        <v>25</v>
      </c>
      <c r="B46" s="183" t="s">
        <v>296</v>
      </c>
      <c r="C46" s="183"/>
      <c r="D46" s="119" t="s">
        <v>293</v>
      </c>
      <c r="E46" s="119"/>
      <c r="F46" s="153"/>
      <c r="G46" s="153"/>
      <c r="H46" s="153"/>
    </row>
    <row r="47" spans="1:8" ht="60">
      <c r="A47" s="197">
        <v>26</v>
      </c>
      <c r="B47" s="183" t="s">
        <v>297</v>
      </c>
      <c r="C47" s="183"/>
      <c r="D47" s="119" t="s">
        <v>298</v>
      </c>
      <c r="E47" s="119"/>
      <c r="F47" s="153"/>
      <c r="G47" s="153"/>
      <c r="H47" s="153"/>
    </row>
    <row r="48" spans="1:8" ht="60">
      <c r="A48" s="197">
        <v>27</v>
      </c>
      <c r="B48" s="184" t="s">
        <v>299</v>
      </c>
      <c r="C48" s="170"/>
      <c r="D48" s="113" t="s">
        <v>300</v>
      </c>
      <c r="E48" s="119"/>
      <c r="F48" s="153"/>
      <c r="G48" s="153"/>
      <c r="H48" s="153"/>
    </row>
    <row r="49" spans="1:8" ht="60">
      <c r="A49" s="197">
        <v>28</v>
      </c>
      <c r="B49" s="183" t="s">
        <v>167</v>
      </c>
      <c r="C49" s="183"/>
      <c r="D49" s="119" t="s">
        <v>301</v>
      </c>
      <c r="E49" s="119"/>
      <c r="F49" s="153"/>
      <c r="G49" s="153"/>
      <c r="H49" s="153"/>
    </row>
    <row r="50" spans="1:8" ht="31.5">
      <c r="A50" s="263">
        <v>29</v>
      </c>
      <c r="B50" s="185" t="s">
        <v>81</v>
      </c>
      <c r="C50" s="128"/>
      <c r="D50" s="103" t="s">
        <v>105</v>
      </c>
      <c r="E50" s="119"/>
      <c r="F50" s="153"/>
      <c r="G50" s="153"/>
      <c r="H50" s="153"/>
    </row>
    <row r="51" spans="1:8" ht="15.75">
      <c r="A51" s="264"/>
      <c r="B51" s="186"/>
      <c r="C51" s="128" t="s">
        <v>256</v>
      </c>
      <c r="D51" s="128" t="s">
        <v>107</v>
      </c>
      <c r="E51" s="119"/>
      <c r="F51" s="153"/>
      <c r="G51" s="153"/>
      <c r="H51" s="153"/>
    </row>
    <row r="52" spans="1:8" ht="15.75">
      <c r="A52" s="264"/>
      <c r="B52" s="186"/>
      <c r="C52" s="128" t="s">
        <v>108</v>
      </c>
      <c r="D52" s="128" t="s">
        <v>109</v>
      </c>
      <c r="E52" s="119"/>
      <c r="F52" s="153"/>
      <c r="G52" s="153"/>
      <c r="H52" s="153"/>
    </row>
    <row r="53" spans="1:8" ht="15.75">
      <c r="A53" s="264"/>
      <c r="B53" s="186"/>
      <c r="C53" s="128" t="s">
        <v>110</v>
      </c>
      <c r="D53" s="128" t="s">
        <v>111</v>
      </c>
      <c r="E53" s="119"/>
      <c r="F53" s="153"/>
      <c r="G53" s="153"/>
      <c r="H53" s="153"/>
    </row>
    <row r="54" spans="1:8" ht="15.75">
      <c r="A54" s="264"/>
      <c r="B54" s="186"/>
      <c r="C54" s="128" t="s">
        <v>112</v>
      </c>
      <c r="D54" s="128" t="s">
        <v>113</v>
      </c>
      <c r="E54" s="119"/>
      <c r="F54" s="153"/>
      <c r="G54" s="153"/>
      <c r="H54" s="153"/>
    </row>
    <row r="55" spans="1:8" ht="15.75">
      <c r="A55" s="264"/>
      <c r="B55" s="186"/>
      <c r="C55" s="128" t="s">
        <v>114</v>
      </c>
      <c r="D55" s="128" t="s">
        <v>115</v>
      </c>
      <c r="E55" s="153"/>
      <c r="F55" s="153"/>
      <c r="G55" s="153"/>
      <c r="H55" s="153"/>
    </row>
    <row r="56" spans="1:8" ht="15.75">
      <c r="A56" s="264"/>
      <c r="B56" s="186"/>
      <c r="C56" s="128" t="s">
        <v>116</v>
      </c>
      <c r="D56" s="128" t="s">
        <v>117</v>
      </c>
      <c r="E56" s="153"/>
      <c r="F56" s="153"/>
      <c r="G56" s="153"/>
      <c r="H56" s="153"/>
    </row>
    <row r="57" spans="1:8" ht="15.75">
      <c r="A57" s="264"/>
      <c r="B57" s="186"/>
      <c r="C57" s="128" t="s">
        <v>118</v>
      </c>
      <c r="D57" s="128" t="s">
        <v>119</v>
      </c>
      <c r="E57" s="153"/>
      <c r="F57" s="153"/>
      <c r="G57" s="153"/>
      <c r="H57" s="153"/>
    </row>
    <row r="58" spans="1:8" ht="15.75">
      <c r="A58" s="265"/>
      <c r="B58" s="187"/>
      <c r="C58" s="128" t="s">
        <v>120</v>
      </c>
      <c r="D58" s="128" t="s">
        <v>121</v>
      </c>
      <c r="E58" s="128"/>
      <c r="F58" s="153"/>
      <c r="G58" s="153"/>
      <c r="H58" s="153"/>
    </row>
    <row r="59" spans="1:8" ht="15.75">
      <c r="A59" s="197">
        <v>30</v>
      </c>
      <c r="B59" s="128" t="s">
        <v>83</v>
      </c>
      <c r="C59" s="128"/>
      <c r="D59" s="128" t="s">
        <v>104</v>
      </c>
      <c r="E59" s="128"/>
      <c r="F59" s="153"/>
      <c r="G59" s="153"/>
      <c r="H59" s="153"/>
    </row>
    <row r="60" spans="1:8" ht="15.75">
      <c r="A60" s="197">
        <v>31</v>
      </c>
      <c r="B60" s="128" t="s">
        <v>96</v>
      </c>
      <c r="C60" s="128"/>
      <c r="D60" s="128" t="s">
        <v>104</v>
      </c>
      <c r="E60" s="128"/>
      <c r="F60" s="153"/>
      <c r="G60" s="153"/>
      <c r="H60" s="153"/>
    </row>
    <row r="61" spans="1:8" ht="15.75">
      <c r="A61" s="197">
        <v>32</v>
      </c>
      <c r="B61" s="128" t="s">
        <v>86</v>
      </c>
      <c r="C61" s="128"/>
      <c r="D61" s="128" t="s">
        <v>104</v>
      </c>
      <c r="E61" s="128"/>
      <c r="F61" s="153"/>
      <c r="G61" s="153"/>
      <c r="H61" s="153"/>
    </row>
    <row r="62" spans="1:8" ht="15.75">
      <c r="A62" s="197">
        <v>33</v>
      </c>
      <c r="B62" s="128" t="s">
        <v>169</v>
      </c>
      <c r="C62" s="128"/>
      <c r="D62" s="128" t="s">
        <v>104</v>
      </c>
      <c r="E62" s="128"/>
      <c r="F62" s="153"/>
      <c r="G62" s="153"/>
      <c r="H62" s="153"/>
    </row>
    <row r="63" spans="1:8" ht="15.75">
      <c r="A63" s="197">
        <v>34</v>
      </c>
      <c r="B63" s="128" t="s">
        <v>87</v>
      </c>
      <c r="C63" s="128"/>
      <c r="D63" s="128" t="s">
        <v>104</v>
      </c>
      <c r="E63" s="128"/>
      <c r="F63" s="153"/>
      <c r="G63" s="153"/>
      <c r="H63" s="153"/>
    </row>
    <row r="64" spans="1:8">
      <c r="A64" s="129"/>
      <c r="B64" s="266" t="s">
        <v>302</v>
      </c>
      <c r="C64" s="267"/>
      <c r="D64" s="267"/>
      <c r="E64" s="267"/>
      <c r="F64" s="267"/>
      <c r="G64" s="267"/>
      <c r="H64" s="268"/>
    </row>
    <row r="65" spans="1:8" ht="31.5">
      <c r="A65" s="197">
        <v>35</v>
      </c>
      <c r="B65" s="107" t="s">
        <v>303</v>
      </c>
      <c r="C65" s="107" t="s">
        <v>304</v>
      </c>
      <c r="D65" s="188" t="s">
        <v>173</v>
      </c>
      <c r="E65" s="188"/>
      <c r="F65" s="153"/>
      <c r="G65" s="153"/>
      <c r="H65" s="153"/>
    </row>
    <row r="66" spans="1:8" ht="94.5">
      <c r="A66" s="197">
        <v>36</v>
      </c>
      <c r="B66" s="152" t="s">
        <v>376</v>
      </c>
      <c r="C66" s="152" t="s">
        <v>377</v>
      </c>
      <c r="D66" s="189" t="s">
        <v>174</v>
      </c>
      <c r="E66" s="189"/>
      <c r="F66" s="190"/>
      <c r="G66" s="190"/>
      <c r="H66" s="190"/>
    </row>
    <row r="67" spans="1:8" ht="63">
      <c r="A67" s="197">
        <v>37</v>
      </c>
      <c r="B67" s="152" t="s">
        <v>378</v>
      </c>
      <c r="C67" s="103" t="s">
        <v>379</v>
      </c>
      <c r="D67" s="128" t="s">
        <v>174</v>
      </c>
      <c r="E67" s="128"/>
      <c r="F67" s="153"/>
      <c r="G67" s="153"/>
      <c r="H67" s="153"/>
    </row>
    <row r="68" spans="1:8" ht="63">
      <c r="A68" s="197">
        <v>38</v>
      </c>
      <c r="B68" s="152" t="s">
        <v>380</v>
      </c>
      <c r="C68" s="103" t="s">
        <v>381</v>
      </c>
      <c r="D68" s="128" t="s">
        <v>174</v>
      </c>
      <c r="E68" s="128"/>
      <c r="F68" s="153"/>
      <c r="G68" s="153"/>
      <c r="H68" s="153"/>
    </row>
    <row r="69" spans="1:8" ht="47.25">
      <c r="A69" s="197">
        <v>39</v>
      </c>
      <c r="B69" s="152" t="s">
        <v>382</v>
      </c>
      <c r="C69" s="103" t="s">
        <v>175</v>
      </c>
      <c r="D69" s="128" t="s">
        <v>174</v>
      </c>
      <c r="E69" s="128"/>
      <c r="F69" s="153"/>
      <c r="G69" s="153"/>
      <c r="H69" s="153"/>
    </row>
    <row r="70" spans="1:8" ht="47.25">
      <c r="A70" s="197">
        <v>40</v>
      </c>
      <c r="B70" s="152" t="s">
        <v>383</v>
      </c>
      <c r="C70" s="103" t="s">
        <v>176</v>
      </c>
      <c r="D70" s="130" t="s">
        <v>305</v>
      </c>
      <c r="E70" s="130"/>
      <c r="F70" s="153"/>
      <c r="G70" s="153"/>
      <c r="H70" s="153"/>
    </row>
    <row r="71" spans="1:8" ht="78.75">
      <c r="A71" s="197">
        <v>41</v>
      </c>
      <c r="B71" s="152" t="s">
        <v>384</v>
      </c>
      <c r="C71" s="103" t="s">
        <v>178</v>
      </c>
      <c r="D71" s="130" t="s">
        <v>305</v>
      </c>
      <c r="E71" s="130"/>
      <c r="F71" s="153"/>
      <c r="G71" s="153"/>
      <c r="H71" s="153"/>
    </row>
    <row r="72" spans="1:8" ht="47.25">
      <c r="A72" s="197">
        <v>42</v>
      </c>
      <c r="B72" s="152" t="s">
        <v>385</v>
      </c>
      <c r="C72" s="103" t="s">
        <v>179</v>
      </c>
      <c r="D72" s="130" t="s">
        <v>305</v>
      </c>
      <c r="E72" s="130"/>
      <c r="F72" s="153"/>
      <c r="G72" s="153"/>
      <c r="H72" s="153"/>
    </row>
    <row r="73" spans="1:8" ht="78.75">
      <c r="A73" s="197">
        <v>43</v>
      </c>
      <c r="B73" s="152" t="s">
        <v>386</v>
      </c>
      <c r="C73" s="103" t="s">
        <v>180</v>
      </c>
      <c r="D73" s="130" t="s">
        <v>305</v>
      </c>
      <c r="E73" s="130"/>
      <c r="F73" s="153"/>
      <c r="G73" s="153"/>
      <c r="H73" s="153"/>
    </row>
    <row r="74" spans="1:8" ht="78.75">
      <c r="A74" s="197">
        <v>44</v>
      </c>
      <c r="B74" s="152" t="s">
        <v>387</v>
      </c>
      <c r="C74" s="103" t="s">
        <v>181</v>
      </c>
      <c r="D74" s="130" t="s">
        <v>305</v>
      </c>
      <c r="E74" s="130"/>
      <c r="F74" s="153"/>
      <c r="G74" s="153"/>
      <c r="H74" s="153"/>
    </row>
    <row r="75" spans="1:8" ht="47.25">
      <c r="A75" s="197">
        <v>45</v>
      </c>
      <c r="B75" s="152" t="s">
        <v>383</v>
      </c>
      <c r="C75" s="103" t="s">
        <v>182</v>
      </c>
      <c r="D75" s="130" t="s">
        <v>305</v>
      </c>
      <c r="E75" s="130"/>
      <c r="F75" s="153"/>
      <c r="G75" s="153"/>
      <c r="H75" s="153"/>
    </row>
    <row r="76" spans="1:8" ht="63">
      <c r="A76" s="197">
        <v>46</v>
      </c>
      <c r="B76" s="152" t="s">
        <v>388</v>
      </c>
      <c r="C76" s="103" t="s">
        <v>183</v>
      </c>
      <c r="D76" s="130" t="s">
        <v>305</v>
      </c>
      <c r="E76" s="130"/>
      <c r="F76" s="153"/>
      <c r="G76" s="153"/>
      <c r="H76" s="153"/>
    </row>
    <row r="77" spans="1:8" ht="94.5">
      <c r="A77" s="197">
        <v>47</v>
      </c>
      <c r="B77" s="107" t="s">
        <v>411</v>
      </c>
      <c r="C77" s="103" t="s">
        <v>412</v>
      </c>
      <c r="D77" s="130" t="s">
        <v>306</v>
      </c>
      <c r="E77" s="130"/>
      <c r="F77" s="153"/>
      <c r="G77" s="153"/>
      <c r="H77" s="153"/>
    </row>
    <row r="78" spans="1:8" ht="63">
      <c r="A78" s="197">
        <v>48</v>
      </c>
      <c r="B78" s="107" t="s">
        <v>413</v>
      </c>
      <c r="C78" s="103" t="s">
        <v>414</v>
      </c>
      <c r="D78" s="130" t="s">
        <v>306</v>
      </c>
      <c r="E78" s="130"/>
      <c r="F78" s="153"/>
      <c r="G78" s="153"/>
      <c r="H78" s="153"/>
    </row>
    <row r="79" spans="1:8" ht="63">
      <c r="A79" s="197">
        <v>49</v>
      </c>
      <c r="B79" s="107" t="s">
        <v>415</v>
      </c>
      <c r="C79" s="103" t="s">
        <v>381</v>
      </c>
      <c r="D79" s="130" t="s">
        <v>306</v>
      </c>
      <c r="E79" s="130"/>
      <c r="F79" s="153"/>
      <c r="G79" s="153"/>
      <c r="H79" s="153"/>
    </row>
    <row r="80" spans="1:8" ht="47.25">
      <c r="A80" s="197">
        <v>50</v>
      </c>
      <c r="B80" s="107" t="s">
        <v>416</v>
      </c>
      <c r="C80" s="103" t="s">
        <v>175</v>
      </c>
      <c r="D80" s="130" t="s">
        <v>306</v>
      </c>
      <c r="E80" s="130"/>
      <c r="F80" s="153"/>
      <c r="G80" s="153"/>
      <c r="H80" s="153"/>
    </row>
    <row r="81" spans="1:8" ht="47.25">
      <c r="A81" s="197">
        <v>51</v>
      </c>
      <c r="B81" s="107" t="s">
        <v>417</v>
      </c>
      <c r="C81" s="103" t="s">
        <v>307</v>
      </c>
      <c r="D81" s="130" t="s">
        <v>308</v>
      </c>
      <c r="E81" s="130"/>
      <c r="F81" s="153"/>
      <c r="G81" s="153"/>
      <c r="H81" s="153"/>
    </row>
    <row r="82" spans="1:8" ht="110.25">
      <c r="A82" s="197">
        <v>52</v>
      </c>
      <c r="B82" s="150" t="s">
        <v>309</v>
      </c>
      <c r="C82" s="150" t="s">
        <v>310</v>
      </c>
      <c r="D82" s="150" t="s">
        <v>311</v>
      </c>
      <c r="E82" s="130"/>
      <c r="F82" s="153"/>
      <c r="G82" s="153"/>
      <c r="H82" s="153"/>
    </row>
    <row r="83" spans="1:8" ht="110.25">
      <c r="A83" s="197">
        <v>53</v>
      </c>
      <c r="B83" s="103" t="s">
        <v>312</v>
      </c>
      <c r="C83" s="103" t="s">
        <v>313</v>
      </c>
      <c r="D83" s="103" t="s">
        <v>314</v>
      </c>
      <c r="E83" s="128"/>
      <c r="F83" s="153"/>
      <c r="G83" s="153"/>
      <c r="H83" s="153"/>
    </row>
    <row r="84" spans="1:8" ht="63">
      <c r="A84" s="197">
        <v>54</v>
      </c>
      <c r="B84" s="103" t="s">
        <v>315</v>
      </c>
      <c r="C84" s="103" t="s">
        <v>316</v>
      </c>
      <c r="D84" s="128" t="s">
        <v>389</v>
      </c>
      <c r="E84" s="128"/>
      <c r="F84" s="153"/>
      <c r="G84" s="153"/>
      <c r="H84" s="153"/>
    </row>
    <row r="85" spans="1:8" ht="63">
      <c r="A85" s="197">
        <v>55</v>
      </c>
      <c r="B85" s="103" t="s">
        <v>317</v>
      </c>
      <c r="C85" s="103" t="s">
        <v>318</v>
      </c>
      <c r="D85" s="128" t="s">
        <v>390</v>
      </c>
      <c r="E85" s="128"/>
      <c r="F85" s="153"/>
      <c r="G85" s="153"/>
      <c r="H85" s="153"/>
    </row>
    <row r="86" spans="1:8" ht="63">
      <c r="A86" s="197">
        <v>56</v>
      </c>
      <c r="B86" s="103" t="s">
        <v>319</v>
      </c>
      <c r="C86" s="103" t="s">
        <v>320</v>
      </c>
      <c r="D86" s="128" t="s">
        <v>392</v>
      </c>
      <c r="E86" s="128"/>
      <c r="F86" s="153"/>
      <c r="G86" s="153"/>
      <c r="H86" s="153"/>
    </row>
    <row r="87" spans="1:8" ht="63">
      <c r="A87" s="197">
        <v>57</v>
      </c>
      <c r="B87" s="103" t="s">
        <v>321</v>
      </c>
      <c r="C87" s="103" t="s">
        <v>322</v>
      </c>
      <c r="D87" s="128" t="s">
        <v>418</v>
      </c>
      <c r="E87" s="128"/>
      <c r="F87" s="153"/>
      <c r="G87" s="153"/>
      <c r="H87" s="153"/>
    </row>
    <row r="88" spans="1:8" ht="63">
      <c r="A88" s="197">
        <v>58</v>
      </c>
      <c r="B88" s="103" t="s">
        <v>323</v>
      </c>
      <c r="C88" s="103" t="s">
        <v>324</v>
      </c>
      <c r="D88" s="128" t="s">
        <v>419</v>
      </c>
      <c r="E88" s="128"/>
      <c r="F88" s="153"/>
      <c r="G88" s="153"/>
      <c r="H88" s="153"/>
    </row>
    <row r="89" spans="1:8" ht="63">
      <c r="A89" s="197">
        <v>59</v>
      </c>
      <c r="B89" s="103" t="s">
        <v>325</v>
      </c>
      <c r="C89" s="103" t="s">
        <v>326</v>
      </c>
      <c r="D89" s="128" t="s">
        <v>392</v>
      </c>
      <c r="E89" s="128"/>
      <c r="F89" s="153"/>
      <c r="G89" s="153"/>
      <c r="H89" s="153"/>
    </row>
    <row r="90" spans="1:8" ht="78.75">
      <c r="A90" s="197">
        <v>60</v>
      </c>
      <c r="B90" s="103" t="s">
        <v>327</v>
      </c>
      <c r="C90" s="103" t="s">
        <v>328</v>
      </c>
      <c r="D90" s="128" t="s">
        <v>329</v>
      </c>
      <c r="E90" s="128"/>
      <c r="F90" s="153"/>
      <c r="G90" s="153"/>
      <c r="H90" s="153"/>
    </row>
    <row r="91" spans="1:8" ht="63">
      <c r="A91" s="197">
        <v>61</v>
      </c>
      <c r="B91" s="103" t="s">
        <v>330</v>
      </c>
      <c r="C91" s="103" t="s">
        <v>331</v>
      </c>
      <c r="D91" s="128" t="s">
        <v>418</v>
      </c>
      <c r="E91" s="153"/>
      <c r="F91" s="153"/>
      <c r="G91" s="153"/>
      <c r="H91" s="153"/>
    </row>
    <row r="92" spans="1:8" ht="63">
      <c r="A92" s="197">
        <v>62</v>
      </c>
      <c r="B92" s="103" t="s">
        <v>332</v>
      </c>
      <c r="C92" s="103" t="s">
        <v>205</v>
      </c>
      <c r="D92" s="128" t="s">
        <v>333</v>
      </c>
      <c r="E92" s="103" t="s">
        <v>334</v>
      </c>
      <c r="F92" s="153"/>
      <c r="G92" s="153"/>
      <c r="H92" s="153"/>
    </row>
    <row r="93" spans="1:8" ht="31.5">
      <c r="A93" s="197">
        <v>63</v>
      </c>
      <c r="B93" s="128" t="s">
        <v>208</v>
      </c>
      <c r="C93" s="103" t="s">
        <v>209</v>
      </c>
      <c r="D93" s="128" t="s">
        <v>335</v>
      </c>
      <c r="E93" s="128"/>
      <c r="F93" s="153"/>
      <c r="G93" s="153"/>
      <c r="H93" s="153"/>
    </row>
    <row r="94" spans="1:8">
      <c r="A94" s="129"/>
      <c r="B94" s="191" t="s">
        <v>336</v>
      </c>
      <c r="C94" s="191"/>
      <c r="D94" s="191"/>
      <c r="E94" s="191"/>
      <c r="F94" s="192"/>
      <c r="G94" s="192"/>
      <c r="H94" s="192"/>
    </row>
    <row r="95" spans="1:8" ht="31.5">
      <c r="A95" s="197">
        <v>64</v>
      </c>
      <c r="B95" s="107" t="s">
        <v>212</v>
      </c>
      <c r="C95" s="107" t="s">
        <v>304</v>
      </c>
      <c r="D95" s="188" t="s">
        <v>173</v>
      </c>
      <c r="E95" s="153"/>
      <c r="F95" s="153"/>
      <c r="G95" s="153"/>
      <c r="H95" s="153"/>
    </row>
    <row r="96" spans="1:8" ht="94.5">
      <c r="A96" s="197">
        <v>65</v>
      </c>
      <c r="B96" s="152" t="s">
        <v>376</v>
      </c>
      <c r="C96" s="152" t="s">
        <v>395</v>
      </c>
      <c r="D96" s="189" t="s">
        <v>174</v>
      </c>
      <c r="E96" s="190"/>
      <c r="F96" s="190"/>
      <c r="G96" s="190"/>
      <c r="H96" s="190"/>
    </row>
    <row r="97" spans="1:8" ht="63">
      <c r="A97" s="197">
        <v>66</v>
      </c>
      <c r="B97" s="152" t="s">
        <v>378</v>
      </c>
      <c r="C97" s="103" t="s">
        <v>396</v>
      </c>
      <c r="D97" s="128" t="s">
        <v>174</v>
      </c>
      <c r="E97" s="153"/>
      <c r="F97" s="153"/>
      <c r="G97" s="153"/>
      <c r="H97" s="153"/>
    </row>
    <row r="98" spans="1:8" ht="63">
      <c r="A98" s="197">
        <v>67</v>
      </c>
      <c r="B98" s="152" t="s">
        <v>380</v>
      </c>
      <c r="C98" s="103" t="s">
        <v>397</v>
      </c>
      <c r="D98" s="128" t="s">
        <v>174</v>
      </c>
      <c r="E98" s="153"/>
      <c r="F98" s="153"/>
      <c r="G98" s="153"/>
      <c r="H98" s="153"/>
    </row>
    <row r="99" spans="1:8" ht="47.25">
      <c r="A99" s="197">
        <v>68</v>
      </c>
      <c r="B99" s="152" t="s">
        <v>398</v>
      </c>
      <c r="C99" s="103" t="s">
        <v>213</v>
      </c>
      <c r="D99" s="128" t="s">
        <v>174</v>
      </c>
      <c r="E99" s="153"/>
      <c r="F99" s="153"/>
      <c r="G99" s="153"/>
      <c r="H99" s="153"/>
    </row>
    <row r="100" spans="1:8" ht="47.25">
      <c r="A100" s="197">
        <v>69</v>
      </c>
      <c r="B100" s="152" t="s">
        <v>399</v>
      </c>
      <c r="C100" s="103" t="s">
        <v>214</v>
      </c>
      <c r="D100" s="128" t="s">
        <v>177</v>
      </c>
      <c r="E100" s="153"/>
      <c r="F100" s="153"/>
      <c r="G100" s="153"/>
      <c r="H100" s="153"/>
    </row>
    <row r="101" spans="1:8" ht="78.75">
      <c r="A101" s="197">
        <v>70</v>
      </c>
      <c r="B101" s="152" t="s">
        <v>400</v>
      </c>
      <c r="C101" s="103" t="s">
        <v>215</v>
      </c>
      <c r="D101" s="128" t="s">
        <v>177</v>
      </c>
      <c r="E101" s="153"/>
      <c r="F101" s="153"/>
      <c r="G101" s="153"/>
      <c r="H101" s="153"/>
    </row>
    <row r="102" spans="1:8" ht="47.25">
      <c r="A102" s="197">
        <v>71</v>
      </c>
      <c r="B102" s="152" t="s">
        <v>401</v>
      </c>
      <c r="C102" s="103" t="s">
        <v>216</v>
      </c>
      <c r="D102" s="128" t="s">
        <v>177</v>
      </c>
      <c r="E102" s="153"/>
      <c r="F102" s="153"/>
      <c r="G102" s="153"/>
      <c r="H102" s="153"/>
    </row>
    <row r="103" spans="1:8" ht="78.75">
      <c r="A103" s="197">
        <v>72</v>
      </c>
      <c r="B103" s="152" t="s">
        <v>402</v>
      </c>
      <c r="C103" s="103" t="s">
        <v>217</v>
      </c>
      <c r="D103" s="128" t="s">
        <v>177</v>
      </c>
      <c r="E103" s="153"/>
      <c r="F103" s="153"/>
      <c r="G103" s="153"/>
      <c r="H103" s="153"/>
    </row>
    <row r="104" spans="1:8" ht="78.75">
      <c r="A104" s="197">
        <v>73</v>
      </c>
      <c r="B104" s="152" t="s">
        <v>403</v>
      </c>
      <c r="C104" s="103" t="s">
        <v>218</v>
      </c>
      <c r="D104" s="128" t="s">
        <v>177</v>
      </c>
      <c r="E104" s="153"/>
      <c r="F104" s="153"/>
      <c r="G104" s="153"/>
      <c r="H104" s="153"/>
    </row>
    <row r="105" spans="1:8" ht="47.25">
      <c r="A105" s="197">
        <v>74</v>
      </c>
      <c r="B105" s="152" t="s">
        <v>404</v>
      </c>
      <c r="C105" s="103" t="s">
        <v>219</v>
      </c>
      <c r="D105" s="128" t="s">
        <v>177</v>
      </c>
      <c r="E105" s="153"/>
      <c r="F105" s="153"/>
      <c r="G105" s="153"/>
      <c r="H105" s="153"/>
    </row>
    <row r="106" spans="1:8" ht="63">
      <c r="A106" s="197">
        <v>75</v>
      </c>
      <c r="B106" s="152" t="s">
        <v>405</v>
      </c>
      <c r="C106" s="103" t="s">
        <v>220</v>
      </c>
      <c r="D106" s="128" t="s">
        <v>177</v>
      </c>
      <c r="E106" s="153"/>
      <c r="F106" s="153"/>
      <c r="G106" s="153"/>
      <c r="H106" s="153"/>
    </row>
    <row r="107" spans="1:8" ht="94.5">
      <c r="A107" s="197">
        <v>76</v>
      </c>
      <c r="B107" s="107" t="s">
        <v>420</v>
      </c>
      <c r="C107" s="103" t="s">
        <v>421</v>
      </c>
      <c r="D107" s="130" t="s">
        <v>306</v>
      </c>
      <c r="E107" s="153"/>
      <c r="F107" s="153"/>
      <c r="G107" s="153"/>
      <c r="H107" s="153"/>
    </row>
    <row r="108" spans="1:8" ht="63">
      <c r="A108" s="197">
        <v>77</v>
      </c>
      <c r="B108" s="107" t="s">
        <v>422</v>
      </c>
      <c r="C108" s="103" t="s">
        <v>423</v>
      </c>
      <c r="D108" s="130" t="s">
        <v>306</v>
      </c>
      <c r="E108" s="153"/>
      <c r="F108" s="153"/>
      <c r="G108" s="153"/>
      <c r="H108" s="153"/>
    </row>
    <row r="109" spans="1:8" ht="63">
      <c r="A109" s="197">
        <v>78</v>
      </c>
      <c r="B109" s="107" t="s">
        <v>424</v>
      </c>
      <c r="C109" s="103" t="s">
        <v>397</v>
      </c>
      <c r="D109" s="130" t="s">
        <v>306</v>
      </c>
      <c r="E109" s="153"/>
      <c r="F109" s="153"/>
      <c r="G109" s="153"/>
      <c r="H109" s="153"/>
    </row>
    <row r="110" spans="1:8" ht="47.25">
      <c r="A110" s="197">
        <v>79</v>
      </c>
      <c r="B110" s="107" t="s">
        <v>425</v>
      </c>
      <c r="C110" s="103" t="s">
        <v>213</v>
      </c>
      <c r="D110" s="130" t="s">
        <v>306</v>
      </c>
      <c r="E110" s="153"/>
      <c r="F110" s="153"/>
      <c r="G110" s="153"/>
      <c r="H110" s="153"/>
    </row>
    <row r="111" spans="1:8" ht="47.25">
      <c r="A111" s="197">
        <v>80</v>
      </c>
      <c r="B111" s="107" t="s">
        <v>426</v>
      </c>
      <c r="C111" s="103" t="s">
        <v>337</v>
      </c>
      <c r="D111" s="130" t="s">
        <v>308</v>
      </c>
      <c r="E111" s="130"/>
      <c r="F111" s="153"/>
      <c r="G111" s="153"/>
      <c r="H111" s="153"/>
    </row>
    <row r="112" spans="1:8" ht="63">
      <c r="A112" s="197">
        <v>81</v>
      </c>
      <c r="B112" s="103" t="s">
        <v>338</v>
      </c>
      <c r="C112" s="103" t="s">
        <v>427</v>
      </c>
      <c r="D112" s="128" t="s">
        <v>389</v>
      </c>
      <c r="E112" s="153"/>
      <c r="F112" s="153"/>
      <c r="G112" s="153"/>
      <c r="H112" s="153"/>
    </row>
    <row r="113" spans="1:8" ht="63">
      <c r="A113" s="197">
        <v>82</v>
      </c>
      <c r="B113" s="103" t="s">
        <v>340</v>
      </c>
      <c r="C113" s="103" t="s">
        <v>339</v>
      </c>
      <c r="D113" s="128" t="s">
        <v>390</v>
      </c>
      <c r="E113" s="153"/>
      <c r="F113" s="153"/>
      <c r="G113" s="153"/>
      <c r="H113" s="153"/>
    </row>
    <row r="114" spans="1:8" ht="63">
      <c r="A114" s="197">
        <v>83</v>
      </c>
      <c r="B114" s="103" t="s">
        <v>342</v>
      </c>
      <c r="C114" s="103" t="s">
        <v>341</v>
      </c>
      <c r="D114" s="128" t="s">
        <v>418</v>
      </c>
      <c r="E114" s="153"/>
      <c r="F114" s="153"/>
      <c r="G114" s="153"/>
      <c r="H114" s="153"/>
    </row>
    <row r="115" spans="1:8" ht="63">
      <c r="A115" s="197">
        <v>84</v>
      </c>
      <c r="B115" s="103" t="s">
        <v>344</v>
      </c>
      <c r="C115" s="103" t="s">
        <v>343</v>
      </c>
      <c r="D115" s="128" t="s">
        <v>392</v>
      </c>
      <c r="E115" s="153"/>
      <c r="F115" s="153"/>
      <c r="G115" s="153"/>
      <c r="H115" s="153"/>
    </row>
    <row r="116" spans="1:8" ht="63">
      <c r="A116" s="197">
        <v>85</v>
      </c>
      <c r="B116" s="103" t="s">
        <v>346</v>
      </c>
      <c r="C116" s="103" t="s">
        <v>345</v>
      </c>
      <c r="D116" s="128" t="s">
        <v>419</v>
      </c>
      <c r="E116" s="153"/>
      <c r="F116" s="153"/>
      <c r="G116" s="153"/>
      <c r="H116" s="153"/>
    </row>
    <row r="117" spans="1:8" ht="63">
      <c r="A117" s="197">
        <v>86</v>
      </c>
      <c r="B117" s="103" t="s">
        <v>347</v>
      </c>
      <c r="C117" s="103" t="s">
        <v>232</v>
      </c>
      <c r="D117" s="128" t="s">
        <v>392</v>
      </c>
      <c r="E117" s="103"/>
      <c r="F117" s="153"/>
      <c r="G117" s="153"/>
      <c r="H117" s="153"/>
    </row>
    <row r="118" spans="1:8" ht="63">
      <c r="A118" s="197">
        <v>87</v>
      </c>
      <c r="B118" s="103" t="s">
        <v>348</v>
      </c>
      <c r="C118" s="103" t="s">
        <v>428</v>
      </c>
      <c r="D118" s="128" t="s">
        <v>329</v>
      </c>
      <c r="E118" s="153"/>
      <c r="F118" s="153"/>
      <c r="G118" s="153"/>
      <c r="H118" s="153"/>
    </row>
    <row r="119" spans="1:8" ht="63">
      <c r="A119" s="197">
        <v>88</v>
      </c>
      <c r="B119" s="103" t="s">
        <v>350</v>
      </c>
      <c r="C119" s="103" t="s">
        <v>349</v>
      </c>
      <c r="D119" s="128" t="s">
        <v>418</v>
      </c>
      <c r="E119" s="153"/>
      <c r="F119" s="153"/>
      <c r="G119" s="153"/>
      <c r="H119" s="153"/>
    </row>
    <row r="120" spans="1:8" ht="63">
      <c r="A120" s="197">
        <v>89</v>
      </c>
      <c r="B120" s="103" t="s">
        <v>351</v>
      </c>
      <c r="C120" s="103" t="s">
        <v>236</v>
      </c>
      <c r="D120" s="128" t="s">
        <v>333</v>
      </c>
      <c r="E120" s="103" t="s">
        <v>334</v>
      </c>
      <c r="F120" s="153"/>
      <c r="G120" s="153"/>
      <c r="H120" s="153"/>
    </row>
    <row r="121" spans="1:8" ht="31.5">
      <c r="A121" s="197">
        <v>90</v>
      </c>
      <c r="B121" s="128" t="s">
        <v>208</v>
      </c>
      <c r="C121" s="103" t="s">
        <v>209</v>
      </c>
      <c r="D121" s="128" t="s">
        <v>335</v>
      </c>
      <c r="E121" s="153"/>
      <c r="F121" s="153"/>
      <c r="G121" s="153"/>
      <c r="H121" s="153"/>
    </row>
    <row r="122" spans="1:8">
      <c r="A122" s="129"/>
      <c r="B122" s="191" t="s">
        <v>352</v>
      </c>
      <c r="C122" s="191"/>
      <c r="D122" s="191"/>
      <c r="E122" s="191"/>
      <c r="F122" s="192"/>
      <c r="G122" s="192"/>
      <c r="H122" s="192"/>
    </row>
    <row r="123" spans="1:8" ht="94.5">
      <c r="A123" s="197">
        <v>91</v>
      </c>
      <c r="B123" s="110" t="s">
        <v>353</v>
      </c>
      <c r="C123" s="103" t="s">
        <v>241</v>
      </c>
      <c r="D123" s="110" t="s">
        <v>354</v>
      </c>
      <c r="E123" s="128"/>
      <c r="F123" s="153"/>
      <c r="G123" s="153"/>
      <c r="H123" s="153"/>
    </row>
    <row r="124" spans="1:8" ht="78.75">
      <c r="A124" s="197">
        <v>92</v>
      </c>
      <c r="B124" s="110" t="s">
        <v>243</v>
      </c>
      <c r="C124" s="103" t="s">
        <v>244</v>
      </c>
      <c r="D124" s="103" t="s">
        <v>245</v>
      </c>
      <c r="E124" s="128"/>
      <c r="F124" s="153"/>
      <c r="G124" s="153"/>
      <c r="H124" s="153"/>
    </row>
    <row r="125" spans="1:8" ht="31.5">
      <c r="A125" s="197">
        <v>93</v>
      </c>
      <c r="B125" s="128" t="s">
        <v>208</v>
      </c>
      <c r="C125" s="103" t="s">
        <v>209</v>
      </c>
      <c r="D125" s="128" t="s">
        <v>355</v>
      </c>
      <c r="E125" s="128"/>
      <c r="F125" s="153"/>
      <c r="G125" s="153"/>
      <c r="H125" s="153"/>
    </row>
    <row r="126" spans="1:8">
      <c r="A126" s="129"/>
      <c r="B126" s="193" t="s">
        <v>246</v>
      </c>
      <c r="C126" s="194"/>
      <c r="D126" s="194"/>
      <c r="E126" s="195"/>
      <c r="F126" s="192"/>
      <c r="G126" s="192"/>
      <c r="H126" s="192"/>
    </row>
    <row r="127" spans="1:8" ht="31.5">
      <c r="A127" s="197">
        <v>94</v>
      </c>
      <c r="B127" s="130" t="s">
        <v>247</v>
      </c>
      <c r="C127" s="150" t="s">
        <v>248</v>
      </c>
      <c r="D127" s="150" t="s">
        <v>249</v>
      </c>
      <c r="E127" s="130"/>
      <c r="F127" s="153"/>
      <c r="G127" s="153"/>
      <c r="H127" s="153"/>
    </row>
    <row r="128" spans="1:8" ht="63">
      <c r="A128" s="197">
        <v>95</v>
      </c>
      <c r="B128" s="150" t="s">
        <v>356</v>
      </c>
      <c r="C128" s="150" t="s">
        <v>248</v>
      </c>
      <c r="D128" s="150" t="s">
        <v>357</v>
      </c>
      <c r="E128" s="130"/>
      <c r="F128" s="153"/>
      <c r="G128" s="153"/>
      <c r="H128" s="153"/>
    </row>
    <row r="129" spans="1:8" ht="31.5">
      <c r="A129" s="197">
        <v>96</v>
      </c>
      <c r="B129" s="128" t="s">
        <v>208</v>
      </c>
      <c r="C129" s="103" t="s">
        <v>209</v>
      </c>
      <c r="D129" s="128" t="s">
        <v>355</v>
      </c>
      <c r="E129" s="128"/>
      <c r="F129" s="153"/>
      <c r="G129" s="153"/>
      <c r="H129" s="153"/>
    </row>
  </sheetData>
  <mergeCells count="15">
    <mergeCell ref="B64:H64"/>
    <mergeCell ref="E5:F5"/>
    <mergeCell ref="A11:A20"/>
    <mergeCell ref="A21:A22"/>
    <mergeCell ref="B21:B22"/>
    <mergeCell ref="A23:A24"/>
    <mergeCell ref="B23:B24"/>
    <mergeCell ref="B27:H27"/>
    <mergeCell ref="B39:H39"/>
    <mergeCell ref="B11:B20"/>
    <mergeCell ref="B1:F1"/>
    <mergeCell ref="B2:F2"/>
    <mergeCell ref="B3:F3"/>
    <mergeCell ref="B8:H8"/>
    <mergeCell ref="A50:A58"/>
  </mergeCells>
  <dataValidations count="1">
    <dataValidation type="list" allowBlank="1" showErrorMessage="1" sqref="F7">
      <formula1>$J$2:$J$6</formula1>
      <formula2>0</formula2>
    </dataValidation>
  </dataValidations>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9" sqref="E9"/>
    </sheetView>
  </sheetViews>
  <sheetFormatPr defaultRowHeight="1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84"/>
  <sheetViews>
    <sheetView showGridLines="0" tabSelected="1" topLeftCell="A70" workbookViewId="0">
      <selection activeCell="D46" sqref="D46"/>
    </sheetView>
  </sheetViews>
  <sheetFormatPr defaultRowHeight="15"/>
  <cols>
    <col min="1" max="1" width="28" customWidth="1"/>
    <col min="2" max="2" width="27.5703125" customWidth="1"/>
    <col min="3" max="3" width="36.140625" customWidth="1"/>
    <col min="4" max="4" width="42.5703125" customWidth="1"/>
    <col min="5" max="5" width="16.7109375" customWidth="1"/>
    <col min="6" max="6" width="10.140625" customWidth="1"/>
  </cols>
  <sheetData>
    <row r="1" spans="1:8" ht="15.75" thickBot="1"/>
    <row r="2" spans="1:8" ht="24.75" customHeight="1">
      <c r="A2" s="68" t="s">
        <v>23</v>
      </c>
      <c r="B2" s="285" t="s">
        <v>437</v>
      </c>
      <c r="C2" s="286"/>
      <c r="D2" s="286"/>
      <c r="E2" s="286"/>
      <c r="F2" s="287"/>
    </row>
    <row r="3" spans="1:8" ht="32.25" customHeight="1">
      <c r="A3" s="69" t="s">
        <v>24</v>
      </c>
      <c r="B3" s="288" t="s">
        <v>438</v>
      </c>
      <c r="C3" s="289"/>
      <c r="D3" s="289"/>
      <c r="E3" s="289"/>
      <c r="F3" s="290"/>
    </row>
    <row r="4" spans="1:8" ht="28.5" customHeight="1">
      <c r="A4" s="69" t="s">
        <v>25</v>
      </c>
      <c r="B4" s="288" t="s">
        <v>439</v>
      </c>
      <c r="C4" s="291"/>
      <c r="D4" s="291"/>
      <c r="E4" s="291"/>
      <c r="F4" s="292"/>
    </row>
    <row r="5" spans="1:8" ht="24" customHeight="1">
      <c r="A5" s="70" t="s">
        <v>26</v>
      </c>
      <c r="B5" s="71" t="s">
        <v>27</v>
      </c>
      <c r="C5" s="71" t="s">
        <v>28</v>
      </c>
      <c r="D5" s="71" t="s">
        <v>29</v>
      </c>
      <c r="E5" s="293" t="s">
        <v>30</v>
      </c>
      <c r="F5" s="294"/>
    </row>
    <row r="6" spans="1:8" ht="15.75" thickBot="1">
      <c r="A6" s="64">
        <f>COUNTIF(F11:F977,"Pass")</f>
        <v>0</v>
      </c>
      <c r="B6" s="65">
        <f>COUNTIF(F11:F977,"Fail")</f>
        <v>0</v>
      </c>
      <c r="C6" s="65">
        <v>62</v>
      </c>
      <c r="D6" s="66">
        <f>COUNTIF(F$11:F$977,"N/A")</f>
        <v>0</v>
      </c>
      <c r="E6" s="216">
        <v>62</v>
      </c>
      <c r="F6" s="216"/>
    </row>
    <row r="9" spans="1:8" ht="24" customHeight="1">
      <c r="A9" s="35" t="s">
        <v>31</v>
      </c>
      <c r="B9" s="35" t="s">
        <v>32</v>
      </c>
      <c r="C9" s="35" t="s">
        <v>33</v>
      </c>
      <c r="D9" s="57" t="s">
        <v>34</v>
      </c>
      <c r="E9" s="58" t="s">
        <v>35</v>
      </c>
      <c r="F9" s="58" t="s">
        <v>36</v>
      </c>
      <c r="G9" s="58" t="s">
        <v>37</v>
      </c>
      <c r="H9" s="58" t="s">
        <v>38</v>
      </c>
    </row>
    <row r="10" spans="1:8">
      <c r="A10" s="72"/>
      <c r="B10" s="94" t="s">
        <v>78</v>
      </c>
      <c r="C10" s="95"/>
      <c r="D10" s="95"/>
      <c r="E10" s="276"/>
      <c r="F10" s="276"/>
      <c r="G10" s="276"/>
      <c r="H10" s="277"/>
    </row>
    <row r="11" spans="1:8" ht="45">
      <c r="A11" s="92" t="s">
        <v>440</v>
      </c>
      <c r="B11" s="74" t="s">
        <v>441</v>
      </c>
      <c r="C11" s="75"/>
      <c r="D11" s="76" t="s">
        <v>442</v>
      </c>
      <c r="E11" s="77"/>
      <c r="F11" s="56"/>
      <c r="G11" s="56"/>
      <c r="H11" s="56"/>
    </row>
    <row r="12" spans="1:8">
      <c r="A12" s="92" t="s">
        <v>443</v>
      </c>
      <c r="B12" s="56" t="s">
        <v>79</v>
      </c>
      <c r="C12" s="56"/>
      <c r="D12" s="44" t="s">
        <v>80</v>
      </c>
      <c r="E12" s="56"/>
      <c r="F12" s="56"/>
      <c r="G12" s="56"/>
      <c r="H12" s="56"/>
    </row>
    <row r="13" spans="1:8" ht="30">
      <c r="A13" s="281" t="s">
        <v>451</v>
      </c>
      <c r="B13" s="283" t="s">
        <v>81</v>
      </c>
      <c r="C13" s="56"/>
      <c r="D13" s="78" t="s">
        <v>444</v>
      </c>
      <c r="E13" s="56"/>
      <c r="F13" s="56"/>
      <c r="G13" s="56"/>
      <c r="H13" s="56"/>
    </row>
    <row r="14" spans="1:8">
      <c r="A14" s="282"/>
      <c r="B14" s="284"/>
      <c r="C14" s="56" t="s">
        <v>445</v>
      </c>
      <c r="D14" s="76" t="s">
        <v>448</v>
      </c>
      <c r="E14" s="56"/>
      <c r="F14" s="56"/>
      <c r="G14" s="56"/>
      <c r="H14" s="56"/>
    </row>
    <row r="15" spans="1:8" ht="30">
      <c r="A15" s="282"/>
      <c r="B15" s="284"/>
      <c r="C15" s="56" t="s">
        <v>446</v>
      </c>
      <c r="D15" s="76" t="s">
        <v>449</v>
      </c>
      <c r="E15" s="56"/>
      <c r="F15" s="56"/>
      <c r="G15" s="56"/>
      <c r="H15" s="56"/>
    </row>
    <row r="16" spans="1:8" ht="30">
      <c r="A16" s="282"/>
      <c r="B16" s="284"/>
      <c r="C16" s="56" t="s">
        <v>521</v>
      </c>
      <c r="D16" s="76" t="s">
        <v>522</v>
      </c>
      <c r="E16" s="56"/>
      <c r="F16" s="56"/>
      <c r="G16" s="56"/>
      <c r="H16" s="56"/>
    </row>
    <row r="17" spans="1:8" ht="30">
      <c r="A17" s="282"/>
      <c r="B17" s="284"/>
      <c r="C17" s="56" t="s">
        <v>520</v>
      </c>
      <c r="D17" s="76" t="s">
        <v>519</v>
      </c>
      <c r="E17" s="56"/>
      <c r="F17" s="56"/>
      <c r="G17" s="56"/>
      <c r="H17" s="56"/>
    </row>
    <row r="18" spans="1:8" ht="30">
      <c r="A18" s="282"/>
      <c r="B18" s="284"/>
      <c r="C18" s="56" t="s">
        <v>517</v>
      </c>
      <c r="D18" s="76" t="s">
        <v>518</v>
      </c>
      <c r="E18" s="56"/>
      <c r="F18" s="56"/>
      <c r="G18" s="56"/>
      <c r="H18" s="56"/>
    </row>
    <row r="19" spans="1:8" ht="30">
      <c r="A19" s="282"/>
      <c r="B19" s="284"/>
      <c r="C19" s="56" t="s">
        <v>447</v>
      </c>
      <c r="D19" s="76" t="s">
        <v>450</v>
      </c>
      <c r="E19" s="56"/>
      <c r="F19" s="56"/>
      <c r="G19" s="56"/>
      <c r="H19" s="56"/>
    </row>
    <row r="20" spans="1:8">
      <c r="A20" s="93" t="s">
        <v>452</v>
      </c>
      <c r="B20" s="56" t="s">
        <v>456</v>
      </c>
      <c r="C20" s="56"/>
      <c r="D20" s="79" t="s">
        <v>84</v>
      </c>
      <c r="E20" s="56"/>
      <c r="F20" s="56"/>
      <c r="G20" s="56"/>
      <c r="H20" s="56"/>
    </row>
    <row r="21" spans="1:8">
      <c r="A21" s="93" t="s">
        <v>453</v>
      </c>
      <c r="B21" s="56" t="s">
        <v>85</v>
      </c>
      <c r="C21" s="56"/>
      <c r="D21" s="79" t="s">
        <v>84</v>
      </c>
      <c r="E21" s="56"/>
      <c r="F21" s="56"/>
      <c r="G21" s="56"/>
      <c r="H21" s="56"/>
    </row>
    <row r="22" spans="1:8">
      <c r="A22" s="93" t="s">
        <v>454</v>
      </c>
      <c r="B22" s="56" t="s">
        <v>86</v>
      </c>
      <c r="C22" s="56"/>
      <c r="D22" s="79" t="s">
        <v>84</v>
      </c>
      <c r="E22" s="56"/>
      <c r="F22" s="56"/>
      <c r="G22" s="56"/>
      <c r="H22" s="56"/>
    </row>
    <row r="23" spans="1:8">
      <c r="A23" s="93" t="s">
        <v>455</v>
      </c>
      <c r="B23" s="56" t="s">
        <v>87</v>
      </c>
      <c r="C23" s="56"/>
      <c r="D23" s="79" t="s">
        <v>84</v>
      </c>
      <c r="E23" s="56"/>
      <c r="F23" s="56"/>
      <c r="G23" s="56"/>
      <c r="H23" s="56"/>
    </row>
    <row r="24" spans="1:8">
      <c r="A24" s="72"/>
      <c r="B24" s="278" t="s">
        <v>457</v>
      </c>
      <c r="C24" s="279"/>
      <c r="D24" s="279"/>
      <c r="E24" s="279"/>
      <c r="F24" s="279"/>
      <c r="G24" s="279"/>
      <c r="H24" s="280"/>
    </row>
    <row r="25" spans="1:8" ht="30">
      <c r="A25" s="93" t="s">
        <v>458</v>
      </c>
      <c r="B25" s="81" t="s">
        <v>459</v>
      </c>
      <c r="C25" s="82" t="s">
        <v>460</v>
      </c>
      <c r="D25" s="81" t="s">
        <v>461</v>
      </c>
      <c r="E25" s="56"/>
      <c r="F25" s="56"/>
      <c r="G25" s="56"/>
      <c r="H25" s="56"/>
    </row>
    <row r="26" spans="1:8" ht="75">
      <c r="A26" s="93" t="s">
        <v>462</v>
      </c>
      <c r="B26" s="82" t="s">
        <v>511</v>
      </c>
      <c r="C26" s="82" t="s">
        <v>512</v>
      </c>
      <c r="D26" s="82" t="s">
        <v>513</v>
      </c>
      <c r="E26" s="56"/>
      <c r="F26" s="56"/>
      <c r="G26" s="56"/>
      <c r="H26" s="56"/>
    </row>
    <row r="27" spans="1:8" ht="75">
      <c r="A27" s="93" t="s">
        <v>465</v>
      </c>
      <c r="B27" s="82" t="s">
        <v>463</v>
      </c>
      <c r="C27" s="81" t="s">
        <v>466</v>
      </c>
      <c r="D27" s="82" t="s">
        <v>464</v>
      </c>
      <c r="E27" s="56"/>
      <c r="F27" s="56"/>
      <c r="G27" s="56"/>
      <c r="H27" s="56"/>
    </row>
    <row r="28" spans="1:8" ht="75">
      <c r="A28" s="93" t="s">
        <v>474</v>
      </c>
      <c r="B28" s="83" t="s">
        <v>471</v>
      </c>
      <c r="C28" s="81" t="s">
        <v>467</v>
      </c>
      <c r="D28" s="82" t="s">
        <v>468</v>
      </c>
      <c r="E28" s="56"/>
      <c r="F28" s="56"/>
      <c r="G28" s="56"/>
      <c r="H28" s="56"/>
    </row>
    <row r="29" spans="1:8" ht="75">
      <c r="A29" s="93" t="s">
        <v>475</v>
      </c>
      <c r="B29" s="82" t="s">
        <v>472</v>
      </c>
      <c r="C29" s="82" t="s">
        <v>469</v>
      </c>
      <c r="D29" s="82" t="s">
        <v>479</v>
      </c>
      <c r="E29" s="56"/>
      <c r="F29" s="56"/>
      <c r="G29" s="56"/>
      <c r="H29" s="56"/>
    </row>
    <row r="30" spans="1:8" ht="60">
      <c r="A30" s="93" t="s">
        <v>476</v>
      </c>
      <c r="B30" s="82" t="s">
        <v>473</v>
      </c>
      <c r="C30" s="82" t="s">
        <v>470</v>
      </c>
      <c r="D30" s="82" t="s">
        <v>480</v>
      </c>
      <c r="E30" s="56"/>
      <c r="F30" s="56"/>
      <c r="G30" s="56"/>
      <c r="H30" s="56"/>
    </row>
    <row r="31" spans="1:8" ht="60">
      <c r="A31" s="93" t="s">
        <v>485</v>
      </c>
      <c r="B31" s="82" t="s">
        <v>477</v>
      </c>
      <c r="C31" s="82" t="s">
        <v>478</v>
      </c>
      <c r="D31" s="82" t="s">
        <v>481</v>
      </c>
      <c r="E31" s="56"/>
      <c r="F31" s="56"/>
      <c r="G31" s="56"/>
      <c r="H31" s="56"/>
    </row>
    <row r="32" spans="1:8" ht="60">
      <c r="A32" s="93" t="s">
        <v>486</v>
      </c>
      <c r="B32" s="82" t="s">
        <v>484</v>
      </c>
      <c r="C32" s="82" t="s">
        <v>483</v>
      </c>
      <c r="D32" s="82" t="s">
        <v>482</v>
      </c>
      <c r="E32" s="56"/>
      <c r="F32" s="56"/>
      <c r="G32" s="56"/>
      <c r="H32" s="56"/>
    </row>
    <row r="33" spans="1:8" ht="60">
      <c r="A33" s="93" t="s">
        <v>487</v>
      </c>
      <c r="B33" s="84" t="s">
        <v>489</v>
      </c>
      <c r="C33" s="81" t="s">
        <v>490</v>
      </c>
      <c r="D33" s="82" t="s">
        <v>491</v>
      </c>
      <c r="E33" s="56"/>
      <c r="F33" s="56"/>
      <c r="G33" s="56"/>
      <c r="H33" s="56"/>
    </row>
    <row r="34" spans="1:8" ht="45">
      <c r="A34" s="93" t="s">
        <v>488</v>
      </c>
      <c r="B34" s="84" t="s">
        <v>523</v>
      </c>
      <c r="C34" s="85" t="s">
        <v>492</v>
      </c>
      <c r="D34" s="84" t="s">
        <v>525</v>
      </c>
      <c r="E34" s="56"/>
      <c r="F34" s="56"/>
      <c r="G34" s="56"/>
      <c r="H34" s="56"/>
    </row>
    <row r="35" spans="1:8" ht="45">
      <c r="A35" s="93" t="s">
        <v>494</v>
      </c>
      <c r="B35" s="84" t="s">
        <v>524</v>
      </c>
      <c r="C35" s="81" t="s">
        <v>493</v>
      </c>
      <c r="D35" s="84" t="s">
        <v>526</v>
      </c>
      <c r="E35" s="56"/>
      <c r="F35" s="56"/>
      <c r="G35" s="56"/>
      <c r="H35" s="56"/>
    </row>
    <row r="36" spans="1:8">
      <c r="A36" s="72"/>
      <c r="B36" s="273" t="s">
        <v>508</v>
      </c>
      <c r="C36" s="274"/>
      <c r="D36" s="274"/>
      <c r="E36" s="274"/>
      <c r="F36" s="274"/>
      <c r="G36" s="274"/>
      <c r="H36" s="275"/>
    </row>
    <row r="37" spans="1:8" ht="45">
      <c r="A37" s="92" t="s">
        <v>499</v>
      </c>
      <c r="B37" s="74" t="s">
        <v>495</v>
      </c>
      <c r="C37" s="73"/>
      <c r="D37" s="76" t="s">
        <v>89</v>
      </c>
      <c r="E37" s="56"/>
      <c r="F37" s="56"/>
      <c r="G37" s="56"/>
      <c r="H37" s="56"/>
    </row>
    <row r="38" spans="1:8" ht="57">
      <c r="A38" s="93" t="s">
        <v>500</v>
      </c>
      <c r="B38" s="80" t="s">
        <v>496</v>
      </c>
      <c r="C38" s="56"/>
      <c r="D38" s="86" t="s">
        <v>90</v>
      </c>
      <c r="E38" s="56"/>
      <c r="F38" s="56"/>
      <c r="G38" s="56"/>
      <c r="H38" s="56"/>
    </row>
    <row r="39" spans="1:8" ht="57">
      <c r="A39" s="93" t="s">
        <v>501</v>
      </c>
      <c r="B39" s="80" t="s">
        <v>527</v>
      </c>
      <c r="C39" s="56"/>
      <c r="D39" s="86" t="s">
        <v>365</v>
      </c>
      <c r="E39" s="56"/>
      <c r="F39" s="56"/>
      <c r="G39" s="56"/>
      <c r="H39" s="56"/>
    </row>
    <row r="40" spans="1:8" ht="75">
      <c r="A40" s="92" t="s">
        <v>502</v>
      </c>
      <c r="B40" s="80" t="s">
        <v>91</v>
      </c>
      <c r="C40" s="56"/>
      <c r="D40" s="78" t="s">
        <v>92</v>
      </c>
      <c r="E40" s="56"/>
      <c r="F40" s="56"/>
      <c r="G40" s="56"/>
      <c r="H40" s="56"/>
    </row>
    <row r="41" spans="1:8" ht="45">
      <c r="A41" s="92" t="s">
        <v>503</v>
      </c>
      <c r="B41" s="80" t="s">
        <v>528</v>
      </c>
      <c r="C41" s="56"/>
      <c r="D41" s="78" t="s">
        <v>553</v>
      </c>
      <c r="E41" s="56"/>
      <c r="F41" s="56"/>
      <c r="G41" s="56"/>
      <c r="H41" s="56"/>
    </row>
    <row r="42" spans="1:8" ht="60">
      <c r="A42" s="92" t="s">
        <v>504</v>
      </c>
      <c r="B42" s="80" t="s">
        <v>497</v>
      </c>
      <c r="C42" s="56"/>
      <c r="D42" s="78" t="s">
        <v>599</v>
      </c>
      <c r="E42" s="56"/>
      <c r="F42" s="56"/>
      <c r="G42" s="56"/>
      <c r="H42" s="56"/>
    </row>
    <row r="43" spans="1:8">
      <c r="A43" s="93" t="s">
        <v>505</v>
      </c>
      <c r="B43" s="56" t="s">
        <v>498</v>
      </c>
      <c r="C43" s="56"/>
      <c r="D43" s="56" t="s">
        <v>94</v>
      </c>
      <c r="E43" s="56"/>
      <c r="F43" s="56"/>
      <c r="G43" s="56"/>
      <c r="H43" s="56"/>
    </row>
    <row r="44" spans="1:8">
      <c r="A44" s="92" t="s">
        <v>529</v>
      </c>
      <c r="B44" s="87" t="s">
        <v>510</v>
      </c>
      <c r="C44" s="56"/>
      <c r="D44" s="85" t="s">
        <v>94</v>
      </c>
      <c r="E44" s="56"/>
      <c r="F44" s="56"/>
      <c r="G44" s="56"/>
      <c r="H44" s="56"/>
    </row>
    <row r="45" spans="1:8">
      <c r="A45" s="72"/>
      <c r="B45" s="273" t="s">
        <v>507</v>
      </c>
      <c r="C45" s="274"/>
      <c r="D45" s="274"/>
      <c r="E45" s="274"/>
      <c r="F45" s="274"/>
      <c r="G45" s="274"/>
      <c r="H45" s="275"/>
    </row>
    <row r="46" spans="1:8" ht="45">
      <c r="A46" s="93" t="s">
        <v>530</v>
      </c>
      <c r="B46" s="73" t="s">
        <v>509</v>
      </c>
      <c r="C46" s="73" t="s">
        <v>506</v>
      </c>
      <c r="D46" s="73" t="s">
        <v>638</v>
      </c>
      <c r="E46" s="74"/>
      <c r="F46" s="56"/>
      <c r="G46" s="56"/>
      <c r="H46" s="56"/>
    </row>
    <row r="47" spans="1:8" ht="90">
      <c r="A47" s="93" t="s">
        <v>531</v>
      </c>
      <c r="B47" s="73" t="s">
        <v>516</v>
      </c>
      <c r="C47" s="73" t="s">
        <v>514</v>
      </c>
      <c r="D47" s="73" t="s">
        <v>515</v>
      </c>
      <c r="E47" s="74"/>
      <c r="F47" s="56"/>
      <c r="G47" s="56"/>
      <c r="H47" s="56"/>
    </row>
    <row r="48" spans="1:8" ht="45">
      <c r="A48" s="93" t="s">
        <v>532</v>
      </c>
      <c r="B48" s="73" t="s">
        <v>533</v>
      </c>
      <c r="C48" s="73" t="s">
        <v>534</v>
      </c>
      <c r="D48" s="73" t="s">
        <v>358</v>
      </c>
      <c r="E48" s="74"/>
      <c r="F48" s="56"/>
      <c r="G48" s="56"/>
      <c r="H48" s="56"/>
    </row>
    <row r="49" spans="1:8" ht="60">
      <c r="A49" s="93" t="s">
        <v>535</v>
      </c>
      <c r="B49" s="73" t="s">
        <v>536</v>
      </c>
      <c r="C49" s="73" t="s">
        <v>537</v>
      </c>
      <c r="D49" s="73" t="s">
        <v>358</v>
      </c>
      <c r="E49" s="74"/>
      <c r="F49" s="56"/>
      <c r="G49" s="56"/>
      <c r="H49" s="56"/>
    </row>
    <row r="50" spans="1:8" ht="75">
      <c r="A50" s="93" t="s">
        <v>538</v>
      </c>
      <c r="B50" s="84" t="s">
        <v>539</v>
      </c>
      <c r="C50" s="88" t="s">
        <v>540</v>
      </c>
      <c r="D50" s="88" t="s">
        <v>541</v>
      </c>
      <c r="E50" s="74"/>
      <c r="F50" s="56"/>
      <c r="G50" s="56"/>
      <c r="H50" s="56"/>
    </row>
    <row r="51" spans="1:8" ht="60">
      <c r="A51" s="93" t="s">
        <v>542</v>
      </c>
      <c r="B51" s="84" t="s">
        <v>543</v>
      </c>
      <c r="C51" s="88" t="s">
        <v>544</v>
      </c>
      <c r="D51" s="88" t="s">
        <v>545</v>
      </c>
      <c r="E51" s="74"/>
      <c r="F51" s="56"/>
      <c r="G51" s="56"/>
      <c r="H51" s="56"/>
    </row>
    <row r="52" spans="1:8" ht="60">
      <c r="A52" s="93" t="s">
        <v>547</v>
      </c>
      <c r="B52" s="84" t="s">
        <v>546</v>
      </c>
      <c r="C52" s="88" t="s">
        <v>548</v>
      </c>
      <c r="D52" s="88" t="s">
        <v>549</v>
      </c>
      <c r="E52" s="74"/>
      <c r="F52" s="56"/>
      <c r="G52" s="56"/>
      <c r="H52" s="56"/>
    </row>
    <row r="53" spans="1:8" ht="60">
      <c r="A53" s="93" t="s">
        <v>551</v>
      </c>
      <c r="B53" s="84" t="s">
        <v>569</v>
      </c>
      <c r="C53" s="88" t="s">
        <v>570</v>
      </c>
      <c r="D53" s="88" t="s">
        <v>358</v>
      </c>
      <c r="E53" s="74"/>
      <c r="F53" s="56"/>
      <c r="G53" s="56"/>
      <c r="H53" s="56"/>
    </row>
    <row r="54" spans="1:8" ht="45">
      <c r="A54" s="93" t="s">
        <v>571</v>
      </c>
      <c r="B54" s="84" t="s">
        <v>572</v>
      </c>
      <c r="C54" s="88" t="s">
        <v>573</v>
      </c>
      <c r="D54" s="88" t="s">
        <v>358</v>
      </c>
      <c r="E54" s="74"/>
      <c r="F54" s="56"/>
      <c r="G54" s="56"/>
      <c r="H54" s="56"/>
    </row>
    <row r="55" spans="1:8" ht="60">
      <c r="A55" s="93" t="s">
        <v>574</v>
      </c>
      <c r="B55" s="84" t="s">
        <v>550</v>
      </c>
      <c r="C55" s="88" t="s">
        <v>552</v>
      </c>
      <c r="D55" s="88" t="s">
        <v>358</v>
      </c>
      <c r="E55" s="74"/>
      <c r="F55" s="56"/>
      <c r="G55" s="56"/>
      <c r="H55" s="56"/>
    </row>
    <row r="56" spans="1:8" ht="90">
      <c r="A56" s="93" t="s">
        <v>558</v>
      </c>
      <c r="B56" s="84" t="s">
        <v>554</v>
      </c>
      <c r="C56" s="88" t="s">
        <v>555</v>
      </c>
      <c r="D56" s="88" t="s">
        <v>515</v>
      </c>
      <c r="E56" s="74"/>
      <c r="F56" s="56"/>
      <c r="G56" s="56"/>
      <c r="H56" s="56"/>
    </row>
    <row r="57" spans="1:8" ht="45">
      <c r="A57" s="93" t="s">
        <v>561</v>
      </c>
      <c r="B57" s="82" t="s">
        <v>556</v>
      </c>
      <c r="C57" s="73" t="s">
        <v>557</v>
      </c>
      <c r="D57" s="73" t="s">
        <v>358</v>
      </c>
      <c r="E57" s="74"/>
      <c r="F57" s="56"/>
      <c r="G57" s="56"/>
      <c r="H57" s="56"/>
    </row>
    <row r="58" spans="1:8" ht="60">
      <c r="A58" s="93" t="s">
        <v>568</v>
      </c>
      <c r="B58" s="83" t="s">
        <v>559</v>
      </c>
      <c r="C58" s="148" t="s">
        <v>560</v>
      </c>
      <c r="D58" s="149" t="s">
        <v>358</v>
      </c>
      <c r="E58" s="74"/>
      <c r="F58" s="56"/>
      <c r="G58" s="56"/>
      <c r="H58" s="56"/>
    </row>
    <row r="59" spans="1:8" ht="75">
      <c r="A59" s="93" t="s">
        <v>575</v>
      </c>
      <c r="B59" s="73" t="s">
        <v>562</v>
      </c>
      <c r="C59" s="73" t="s">
        <v>563</v>
      </c>
      <c r="D59" s="73" t="s">
        <v>564</v>
      </c>
      <c r="E59" s="74"/>
      <c r="F59" s="56"/>
      <c r="G59" s="56"/>
      <c r="H59" s="56"/>
    </row>
    <row r="60" spans="1:8" ht="90">
      <c r="A60" s="93" t="s">
        <v>576</v>
      </c>
      <c r="B60" s="88" t="s">
        <v>565</v>
      </c>
      <c r="C60" s="73" t="s">
        <v>566</v>
      </c>
      <c r="D60" s="73" t="s">
        <v>567</v>
      </c>
      <c r="E60" s="74"/>
      <c r="F60" s="56"/>
      <c r="G60" s="56"/>
      <c r="H60" s="56"/>
    </row>
    <row r="61" spans="1:8" ht="60">
      <c r="A61" s="93" t="s">
        <v>578</v>
      </c>
      <c r="B61" s="88" t="s">
        <v>591</v>
      </c>
      <c r="C61" s="73" t="s">
        <v>592</v>
      </c>
      <c r="D61" s="73" t="s">
        <v>577</v>
      </c>
      <c r="E61" s="74"/>
      <c r="F61" s="56"/>
      <c r="G61" s="56"/>
      <c r="H61" s="56"/>
    </row>
    <row r="62" spans="1:8">
      <c r="A62" s="72"/>
      <c r="B62" s="273" t="s">
        <v>593</v>
      </c>
      <c r="C62" s="274"/>
      <c r="D62" s="274"/>
      <c r="E62" s="274"/>
      <c r="F62" s="274"/>
      <c r="G62" s="274"/>
      <c r="H62" s="275"/>
    </row>
    <row r="63" spans="1:8" ht="45">
      <c r="A63" s="92" t="s">
        <v>579</v>
      </c>
      <c r="B63" s="74" t="s">
        <v>495</v>
      </c>
      <c r="C63" s="73"/>
      <c r="D63" s="76" t="s">
        <v>580</v>
      </c>
      <c r="E63" s="56"/>
      <c r="F63" s="56"/>
      <c r="G63" s="56"/>
      <c r="H63" s="56"/>
    </row>
    <row r="64" spans="1:8" ht="42.75">
      <c r="A64" s="93" t="s">
        <v>583</v>
      </c>
      <c r="B64" s="80" t="s">
        <v>496</v>
      </c>
      <c r="C64" s="56"/>
      <c r="D64" s="86" t="s">
        <v>581</v>
      </c>
      <c r="E64" s="56"/>
      <c r="F64" s="56"/>
      <c r="G64" s="56"/>
      <c r="H64" s="56"/>
    </row>
    <row r="65" spans="1:8" ht="30">
      <c r="A65" s="92" t="s">
        <v>584</v>
      </c>
      <c r="B65" s="80" t="s">
        <v>527</v>
      </c>
      <c r="C65" s="56"/>
      <c r="D65" s="78" t="s">
        <v>582</v>
      </c>
      <c r="E65" s="56"/>
      <c r="F65" s="56"/>
      <c r="G65" s="56"/>
      <c r="H65" s="56"/>
    </row>
    <row r="66" spans="1:8" ht="45">
      <c r="A66" s="92" t="s">
        <v>585</v>
      </c>
      <c r="B66" s="80" t="s">
        <v>91</v>
      </c>
      <c r="C66" s="56"/>
      <c r="D66" s="78" t="s">
        <v>95</v>
      </c>
      <c r="E66" s="56"/>
      <c r="F66" s="56"/>
      <c r="G66" s="56"/>
      <c r="H66" s="56"/>
    </row>
    <row r="67" spans="1:8" ht="30">
      <c r="A67" s="93" t="s">
        <v>586</v>
      </c>
      <c r="B67" s="80" t="s">
        <v>528</v>
      </c>
      <c r="C67" s="56"/>
      <c r="D67" s="78" t="s">
        <v>587</v>
      </c>
      <c r="E67" s="56"/>
      <c r="F67" s="56"/>
      <c r="G67" s="56"/>
      <c r="H67" s="56"/>
    </row>
    <row r="68" spans="1:8" ht="45">
      <c r="A68" s="92" t="s">
        <v>589</v>
      </c>
      <c r="B68" s="80" t="s">
        <v>497</v>
      </c>
      <c r="C68" s="56"/>
      <c r="D68" s="89" t="s">
        <v>588</v>
      </c>
      <c r="E68" s="56"/>
      <c r="F68" s="56"/>
      <c r="G68" s="56"/>
      <c r="H68" s="56"/>
    </row>
    <row r="69" spans="1:8">
      <c r="A69" s="93" t="s">
        <v>589</v>
      </c>
      <c r="B69" s="56" t="s">
        <v>93</v>
      </c>
      <c r="C69" s="56"/>
      <c r="D69" s="56" t="s">
        <v>94</v>
      </c>
      <c r="E69" s="56"/>
      <c r="F69" s="56"/>
      <c r="G69" s="56"/>
      <c r="H69" s="56"/>
    </row>
    <row r="70" spans="1:8">
      <c r="A70" s="92" t="s">
        <v>590</v>
      </c>
      <c r="B70" s="87" t="s">
        <v>510</v>
      </c>
      <c r="C70" s="56"/>
      <c r="D70" s="85" t="s">
        <v>94</v>
      </c>
      <c r="E70" s="56"/>
      <c r="F70" s="56"/>
      <c r="G70" s="56"/>
      <c r="H70" s="56"/>
    </row>
    <row r="71" spans="1:8">
      <c r="A71" s="72"/>
      <c r="B71" s="273" t="s">
        <v>602</v>
      </c>
      <c r="C71" s="274"/>
      <c r="D71" s="274"/>
      <c r="E71" s="274"/>
      <c r="F71" s="274"/>
      <c r="G71" s="274"/>
      <c r="H71" s="275"/>
    </row>
    <row r="72" spans="1:8" ht="45">
      <c r="A72" s="93" t="s">
        <v>594</v>
      </c>
      <c r="B72" s="73" t="s">
        <v>603</v>
      </c>
      <c r="C72" s="73" t="s">
        <v>595</v>
      </c>
      <c r="D72" s="73" t="s">
        <v>604</v>
      </c>
      <c r="E72" s="74"/>
      <c r="F72" s="56"/>
      <c r="G72" s="56"/>
      <c r="H72" s="56"/>
    </row>
    <row r="73" spans="1:8" ht="105">
      <c r="A73" s="93" t="s">
        <v>598</v>
      </c>
      <c r="B73" s="73" t="s">
        <v>596</v>
      </c>
      <c r="C73" s="73" t="s">
        <v>625</v>
      </c>
      <c r="D73" s="73" t="s">
        <v>597</v>
      </c>
      <c r="E73" s="74"/>
      <c r="F73" s="56"/>
      <c r="G73" s="56"/>
      <c r="H73" s="56"/>
    </row>
    <row r="74" spans="1:8" ht="45">
      <c r="A74" s="93" t="s">
        <v>600</v>
      </c>
      <c r="B74" s="73" t="s">
        <v>601</v>
      </c>
      <c r="C74" s="73" t="s">
        <v>605</v>
      </c>
      <c r="D74" s="73" t="s">
        <v>358</v>
      </c>
      <c r="E74" s="74"/>
      <c r="F74" s="56"/>
      <c r="G74" s="56"/>
      <c r="H74" s="56"/>
    </row>
    <row r="75" spans="1:8" ht="60">
      <c r="A75" s="93" t="s">
        <v>606</v>
      </c>
      <c r="B75" s="73" t="s">
        <v>607</v>
      </c>
      <c r="C75" s="73" t="s">
        <v>626</v>
      </c>
      <c r="D75" s="73" t="s">
        <v>358</v>
      </c>
      <c r="E75" s="74"/>
      <c r="F75" s="56"/>
      <c r="G75" s="56"/>
      <c r="H75" s="56"/>
    </row>
    <row r="76" spans="1:8" ht="75">
      <c r="A76" s="93" t="s">
        <v>608</v>
      </c>
      <c r="B76" s="84" t="s">
        <v>609</v>
      </c>
      <c r="C76" s="88" t="s">
        <v>628</v>
      </c>
      <c r="D76" s="88" t="s">
        <v>610</v>
      </c>
      <c r="E76" s="74"/>
      <c r="F76" s="56"/>
      <c r="G76" s="56"/>
      <c r="H76" s="56"/>
    </row>
    <row r="77" spans="1:8" ht="60">
      <c r="A77" s="93" t="s">
        <v>616</v>
      </c>
      <c r="B77" s="84" t="s">
        <v>611</v>
      </c>
      <c r="C77" s="88" t="s">
        <v>627</v>
      </c>
      <c r="D77" s="88" t="s">
        <v>545</v>
      </c>
      <c r="E77" s="74"/>
      <c r="F77" s="56"/>
      <c r="G77" s="56"/>
      <c r="H77" s="56"/>
    </row>
    <row r="78" spans="1:8" ht="60">
      <c r="A78" s="93" t="s">
        <v>617</v>
      </c>
      <c r="B78" s="84" t="s">
        <v>612</v>
      </c>
      <c r="C78" s="88" t="s">
        <v>629</v>
      </c>
      <c r="D78" s="88" t="s">
        <v>549</v>
      </c>
      <c r="E78" s="74"/>
      <c r="F78" s="56"/>
      <c r="G78" s="56"/>
      <c r="H78" s="56"/>
    </row>
    <row r="79" spans="1:8" ht="60">
      <c r="A79" s="93" t="s">
        <v>618</v>
      </c>
      <c r="B79" s="84" t="s">
        <v>613</v>
      </c>
      <c r="C79" s="88" t="s">
        <v>630</v>
      </c>
      <c r="D79" s="88" t="s">
        <v>358</v>
      </c>
      <c r="E79" s="74"/>
      <c r="F79" s="56"/>
      <c r="G79" s="56"/>
      <c r="H79" s="56"/>
    </row>
    <row r="80" spans="1:8" ht="60">
      <c r="A80" s="93" t="s">
        <v>619</v>
      </c>
      <c r="B80" s="84" t="s">
        <v>614</v>
      </c>
      <c r="C80" s="88" t="s">
        <v>615</v>
      </c>
      <c r="D80" s="88" t="s">
        <v>358</v>
      </c>
      <c r="E80" s="74"/>
      <c r="F80" s="56"/>
      <c r="G80" s="56"/>
      <c r="H80" s="56"/>
    </row>
    <row r="81" spans="1:8" ht="60">
      <c r="A81" s="147" t="s">
        <v>620</v>
      </c>
      <c r="B81" s="88" t="s">
        <v>623</v>
      </c>
      <c r="C81" s="73" t="s">
        <v>624</v>
      </c>
      <c r="D81" s="73" t="s">
        <v>577</v>
      </c>
      <c r="E81" s="74"/>
      <c r="F81" s="56"/>
      <c r="G81" s="56"/>
      <c r="H81" s="56"/>
    </row>
    <row r="82" spans="1:8">
      <c r="A82" s="72"/>
      <c r="B82" s="273" t="s">
        <v>631</v>
      </c>
      <c r="C82" s="274"/>
      <c r="D82" s="274"/>
      <c r="E82" s="275"/>
      <c r="F82" s="56"/>
      <c r="G82" s="56"/>
      <c r="H82" s="56"/>
    </row>
    <row r="83" spans="1:8" ht="105">
      <c r="A83" s="93" t="s">
        <v>621</v>
      </c>
      <c r="B83" s="88" t="s">
        <v>632</v>
      </c>
      <c r="C83" s="82" t="s">
        <v>633</v>
      </c>
      <c r="D83" s="88" t="s">
        <v>634</v>
      </c>
      <c r="E83" s="56"/>
      <c r="F83" s="56"/>
      <c r="G83" s="56"/>
      <c r="H83" s="56"/>
    </row>
    <row r="84" spans="1:8" ht="105">
      <c r="A84" s="93" t="s">
        <v>622</v>
      </c>
      <c r="B84" s="88" t="s">
        <v>635</v>
      </c>
      <c r="C84" s="82" t="s">
        <v>636</v>
      </c>
      <c r="D84" s="82" t="s">
        <v>637</v>
      </c>
      <c r="E84" s="56"/>
      <c r="F84" s="56"/>
      <c r="G84" s="56"/>
      <c r="H84" s="56"/>
    </row>
  </sheetData>
  <mergeCells count="14">
    <mergeCell ref="B2:F2"/>
    <mergeCell ref="B3:F3"/>
    <mergeCell ref="B4:F4"/>
    <mergeCell ref="E5:F5"/>
    <mergeCell ref="E6:F6"/>
    <mergeCell ref="B71:H71"/>
    <mergeCell ref="B82:E82"/>
    <mergeCell ref="E10:H10"/>
    <mergeCell ref="B24:H24"/>
    <mergeCell ref="B36:H36"/>
    <mergeCell ref="B45:H45"/>
    <mergeCell ref="B62:H62"/>
    <mergeCell ref="A13:A19"/>
    <mergeCell ref="B13:B19"/>
  </mergeCells>
  <dataValidations count="1">
    <dataValidation type="list" allowBlank="1" showErrorMessage="1" sqref="F9">
      <formula1>$J$2:$J$6</formula1>
      <formula2>0</formula2>
    </dataValidation>
  </dataValidations>
  <pageMargins left="0.7" right="0.7" top="0.75" bottom="0.75" header="0.3" footer="0.3"/>
  <pageSetup orientation="portrait"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Cover</vt:lpstr>
      <vt:lpstr>Test case List</vt:lpstr>
      <vt:lpstr>login</vt:lpstr>
      <vt:lpstr>Layout-Login</vt:lpstr>
      <vt:lpstr>NhapKho</vt:lpstr>
      <vt:lpstr>Layout-NhapKho</vt:lpstr>
      <vt:lpstr>Xuatkho</vt:lpstr>
      <vt:lpstr>Layout-XuatKho</vt:lpstr>
      <vt:lpstr>QuanLyTTB</vt:lpstr>
      <vt:lpstr>Layout-QLTTB</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Nguyễn Nhàn</dc:creator>
  <cp:lastModifiedBy>PC-PhuThuy</cp:lastModifiedBy>
  <dcterms:created xsi:type="dcterms:W3CDTF">2016-11-05T03:47:54Z</dcterms:created>
  <dcterms:modified xsi:type="dcterms:W3CDTF">2016-11-29T12:52:21Z</dcterms:modified>
</cp:coreProperties>
</file>